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390" windowHeight="12405" activeTab="1"/>
  </bookViews>
  <sheets>
    <sheet name="BASIC I-FOREX" sheetId="1" r:id="rId1"/>
    <sheet name="BASIC COMEX" sheetId="2" r:id="rId2"/>
    <sheet name="BASIC CRUDE OIL" sheetId="3" r:id="rId3"/>
    <sheet name=" BASIC INDEX" sheetId="4" r:id="rId4"/>
  </sheets>
  <definedNames>
    <definedName name="_xlnm._FilterDatabase" localSheetId="0" hidden="1">'BASIC I-FOREX'!$A$2063:$J$2160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9" i="4"/>
  <c r="H49"/>
  <c r="J49" s="1"/>
  <c r="J48"/>
  <c r="I48"/>
  <c r="H48"/>
  <c r="J47"/>
  <c r="I47"/>
  <c r="H47"/>
  <c r="I46"/>
  <c r="H46"/>
  <c r="J46" s="1"/>
  <c r="I45"/>
  <c r="H45"/>
  <c r="J45" s="1"/>
  <c r="J43"/>
  <c r="I43"/>
  <c r="H43"/>
  <c r="J42"/>
  <c r="I42"/>
  <c r="H42"/>
  <c r="I41"/>
  <c r="H41"/>
  <c r="J41" s="1"/>
  <c r="I40"/>
  <c r="H40"/>
  <c r="J40" s="1"/>
  <c r="J39"/>
  <c r="I39"/>
  <c r="H39"/>
  <c r="J38"/>
  <c r="I38"/>
  <c r="H38"/>
  <c r="I37"/>
  <c r="H37"/>
  <c r="J37" s="1"/>
  <c r="I36"/>
  <c r="H36"/>
  <c r="J36" s="1"/>
  <c r="J35"/>
  <c r="I35"/>
  <c r="H35"/>
  <c r="J34"/>
  <c r="I34"/>
  <c r="H34"/>
  <c r="I33"/>
  <c r="H33"/>
  <c r="J33" s="1"/>
  <c r="I32"/>
  <c r="H32"/>
  <c r="J32" s="1"/>
  <c r="J31"/>
  <c r="I31"/>
  <c r="H31"/>
  <c r="J29"/>
  <c r="I29"/>
  <c r="H29"/>
  <c r="I28"/>
  <c r="H28"/>
  <c r="J28" s="1"/>
  <c r="I27"/>
  <c r="H27"/>
  <c r="J27" s="1"/>
  <c r="J25"/>
  <c r="I25"/>
  <c r="H25"/>
  <c r="J24"/>
  <c r="I24"/>
  <c r="H24"/>
  <c r="I23"/>
  <c r="H23"/>
  <c r="J23" s="1"/>
  <c r="I22"/>
  <c r="H22"/>
  <c r="J22" s="1"/>
  <c r="J20"/>
  <c r="I20"/>
  <c r="H20"/>
  <c r="J19"/>
  <c r="I19"/>
  <c r="H19"/>
  <c r="I18"/>
  <c r="H18"/>
  <c r="J18" s="1"/>
  <c r="I17"/>
  <c r="H17"/>
  <c r="J17" s="1"/>
  <c r="J16"/>
  <c r="I16"/>
  <c r="H16"/>
  <c r="J15"/>
  <c r="I15"/>
  <c r="H15"/>
  <c r="I14"/>
  <c r="H14"/>
  <c r="J14" s="1"/>
  <c r="I13"/>
  <c r="H13"/>
  <c r="J13" s="1"/>
  <c r="J12"/>
  <c r="I12"/>
  <c r="H12"/>
  <c r="J11"/>
  <c r="I11"/>
  <c r="H11"/>
  <c r="I10"/>
  <c r="H10"/>
  <c r="J10" s="1"/>
  <c r="I9"/>
  <c r="H9"/>
  <c r="J9" s="1"/>
  <c r="J8"/>
  <c r="I8"/>
  <c r="H8"/>
  <c r="J22" i="3"/>
  <c r="I22"/>
  <c r="K22" s="1"/>
  <c r="J21"/>
  <c r="I21"/>
  <c r="K21" s="1"/>
  <c r="K20"/>
  <c r="J20"/>
  <c r="I20"/>
  <c r="J19"/>
  <c r="K19" s="1"/>
  <c r="I19"/>
  <c r="J18"/>
  <c r="I18"/>
  <c r="K18" s="1"/>
  <c r="J16"/>
  <c r="I16"/>
  <c r="K16" s="1"/>
  <c r="K15"/>
  <c r="J15"/>
  <c r="I15"/>
  <c r="J14"/>
  <c r="K14" s="1"/>
  <c r="I14"/>
  <c r="J12"/>
  <c r="I12"/>
  <c r="K12" s="1"/>
  <c r="I10"/>
  <c r="H10"/>
  <c r="J10" s="1"/>
  <c r="J9"/>
  <c r="I9"/>
  <c r="H9"/>
  <c r="I8"/>
  <c r="J8" s="1"/>
  <c r="H8"/>
  <c r="I7"/>
  <c r="H7"/>
  <c r="J7" s="1"/>
  <c r="I177" i="2"/>
  <c r="H177"/>
  <c r="J177" s="1"/>
  <c r="I176"/>
  <c r="H176"/>
  <c r="J176" s="1"/>
  <c r="J175"/>
  <c r="I175"/>
  <c r="H175"/>
  <c r="I174"/>
  <c r="J174" s="1"/>
  <c r="H174"/>
  <c r="I173"/>
  <c r="H173"/>
  <c r="J173" s="1"/>
  <c r="I172"/>
  <c r="H172"/>
  <c r="J172" s="1"/>
  <c r="J171"/>
  <c r="I171"/>
  <c r="H171"/>
  <c r="J170"/>
  <c r="I170"/>
  <c r="H170"/>
  <c r="I169"/>
  <c r="H169"/>
  <c r="J169" s="1"/>
  <c r="I167"/>
  <c r="H167"/>
  <c r="J167" s="1"/>
  <c r="J166"/>
  <c r="I166"/>
  <c r="H166"/>
  <c r="J165"/>
  <c r="I165"/>
  <c r="H165"/>
  <c r="I164"/>
  <c r="H164"/>
  <c r="J164" s="1"/>
  <c r="I163"/>
  <c r="H163"/>
  <c r="J163" s="1"/>
  <c r="J162"/>
  <c r="I162"/>
  <c r="H162"/>
  <c r="J161"/>
  <c r="I161"/>
  <c r="H161"/>
  <c r="I160"/>
  <c r="H160"/>
  <c r="J160" s="1"/>
  <c r="I159"/>
  <c r="H159"/>
  <c r="J159" s="1"/>
  <c r="J158"/>
  <c r="I158"/>
  <c r="H158"/>
  <c r="J157"/>
  <c r="I157"/>
  <c r="H157"/>
  <c r="I156"/>
  <c r="H156"/>
  <c r="J156" s="1"/>
  <c r="I155"/>
  <c r="H155"/>
  <c r="J155" s="1"/>
  <c r="J154"/>
  <c r="I154"/>
  <c r="H154"/>
  <c r="J153"/>
  <c r="I153"/>
  <c r="H153"/>
  <c r="I152"/>
  <c r="H152"/>
  <c r="J152" s="1"/>
  <c r="I151"/>
  <c r="H151"/>
  <c r="J151" s="1"/>
  <c r="J150"/>
  <c r="I150"/>
  <c r="H150"/>
  <c r="J149"/>
  <c r="I149"/>
  <c r="H149"/>
  <c r="I148"/>
  <c r="H148"/>
  <c r="J148" s="1"/>
  <c r="I147"/>
  <c r="H147"/>
  <c r="J147" s="1"/>
  <c r="J146"/>
  <c r="I146"/>
  <c r="H146"/>
  <c r="J145"/>
  <c r="I145"/>
  <c r="H145"/>
  <c r="I144"/>
  <c r="H144"/>
  <c r="J144" s="1"/>
  <c r="I143"/>
  <c r="H143"/>
  <c r="J143" s="1"/>
  <c r="J142"/>
  <c r="I142"/>
  <c r="H142"/>
  <c r="J141"/>
  <c r="I141"/>
  <c r="H141"/>
  <c r="I140"/>
  <c r="H140"/>
  <c r="J140" s="1"/>
  <c r="I139"/>
  <c r="H139"/>
  <c r="J139" s="1"/>
  <c r="J138"/>
  <c r="I138"/>
  <c r="H138"/>
  <c r="J137"/>
  <c r="I137"/>
  <c r="H137"/>
  <c r="I136"/>
  <c r="H136"/>
  <c r="J136" s="1"/>
  <c r="I135"/>
  <c r="H135"/>
  <c r="J135" s="1"/>
  <c r="J134"/>
  <c r="I134"/>
  <c r="H134"/>
  <c r="J133"/>
  <c r="I133"/>
  <c r="H133"/>
  <c r="I132"/>
  <c r="H132"/>
  <c r="J132" s="1"/>
  <c r="I131"/>
  <c r="H131"/>
  <c r="J131" s="1"/>
  <c r="J130"/>
  <c r="I130"/>
  <c r="H130"/>
  <c r="J129"/>
  <c r="I129"/>
  <c r="H129"/>
  <c r="I128"/>
  <c r="H128"/>
  <c r="J128" s="1"/>
  <c r="I127"/>
  <c r="H127"/>
  <c r="J127" s="1"/>
  <c r="J126"/>
  <c r="I126"/>
  <c r="H126"/>
  <c r="J125"/>
  <c r="I125"/>
  <c r="H125"/>
  <c r="I124"/>
  <c r="H124"/>
  <c r="J124" s="1"/>
  <c r="I123"/>
  <c r="H123"/>
  <c r="J123" s="1"/>
  <c r="J122"/>
  <c r="I122"/>
  <c r="H122"/>
  <c r="J121"/>
  <c r="I121"/>
  <c r="H121"/>
  <c r="I120"/>
  <c r="H120"/>
  <c r="J120" s="1"/>
  <c r="I119"/>
  <c r="H119"/>
  <c r="J119" s="1"/>
  <c r="J117"/>
  <c r="I117"/>
  <c r="H117"/>
  <c r="J116"/>
  <c r="I116"/>
  <c r="H116"/>
  <c r="I115"/>
  <c r="H115"/>
  <c r="J115" s="1"/>
  <c r="I114"/>
  <c r="H114"/>
  <c r="J114" s="1"/>
  <c r="J113"/>
  <c r="I113"/>
  <c r="H113"/>
  <c r="J112"/>
  <c r="I112"/>
  <c r="H112"/>
  <c r="I111"/>
  <c r="H111"/>
  <c r="J111" s="1"/>
  <c r="I110"/>
  <c r="H110"/>
  <c r="J110" s="1"/>
  <c r="J109"/>
  <c r="I109"/>
  <c r="H109"/>
  <c r="J108"/>
  <c r="I108"/>
  <c r="H108"/>
  <c r="I107"/>
  <c r="H107"/>
  <c r="J107" s="1"/>
  <c r="I106"/>
  <c r="H106"/>
  <c r="J106" s="1"/>
  <c r="J105"/>
  <c r="I105"/>
  <c r="H105"/>
  <c r="J104"/>
  <c r="I104"/>
  <c r="H104"/>
  <c r="I103"/>
  <c r="H103"/>
  <c r="J103" s="1"/>
  <c r="I102"/>
  <c r="H102"/>
  <c r="J102" s="1"/>
  <c r="J101"/>
  <c r="I101"/>
  <c r="H101"/>
  <c r="J100"/>
  <c r="I100"/>
  <c r="H100"/>
  <c r="I99"/>
  <c r="H99"/>
  <c r="J99" s="1"/>
  <c r="I98"/>
  <c r="H98"/>
  <c r="J98" s="1"/>
  <c r="J97"/>
  <c r="I97"/>
  <c r="H97"/>
  <c r="J96"/>
  <c r="I96"/>
  <c r="H96"/>
  <c r="I95"/>
  <c r="H95"/>
  <c r="J95" s="1"/>
  <c r="I94"/>
  <c r="H94"/>
  <c r="J94" s="1"/>
  <c r="J93"/>
  <c r="I93"/>
  <c r="H93"/>
  <c r="J92"/>
  <c r="I92"/>
  <c r="H92"/>
  <c r="I91"/>
  <c r="H91"/>
  <c r="J91" s="1"/>
  <c r="I90"/>
  <c r="H90"/>
  <c r="J90" s="1"/>
  <c r="J89"/>
  <c r="I89"/>
  <c r="H89"/>
  <c r="J88"/>
  <c r="I88"/>
  <c r="H88"/>
  <c r="I87"/>
  <c r="H87"/>
  <c r="J87" s="1"/>
  <c r="I86"/>
  <c r="H86"/>
  <c r="J86" s="1"/>
  <c r="J85"/>
  <c r="I85"/>
  <c r="H85"/>
  <c r="J83"/>
  <c r="I83"/>
  <c r="H83"/>
  <c r="I82"/>
  <c r="H82"/>
  <c r="J82" s="1"/>
  <c r="I81"/>
  <c r="H81"/>
  <c r="J81" s="1"/>
  <c r="J80"/>
  <c r="I80"/>
  <c r="H80"/>
  <c r="J79"/>
  <c r="I79"/>
  <c r="H79"/>
  <c r="I78"/>
  <c r="H78"/>
  <c r="J78" s="1"/>
  <c r="I77"/>
  <c r="H77"/>
  <c r="J77" s="1"/>
  <c r="J76"/>
  <c r="I76"/>
  <c r="H76"/>
  <c r="J75"/>
  <c r="I75"/>
  <c r="H75"/>
  <c r="I74"/>
  <c r="H74"/>
  <c r="J74" s="1"/>
  <c r="I73"/>
  <c r="H73"/>
  <c r="J73" s="1"/>
  <c r="J72"/>
  <c r="I72"/>
  <c r="H72"/>
  <c r="J71"/>
  <c r="I71"/>
  <c r="H71"/>
  <c r="I70"/>
  <c r="H70"/>
  <c r="J70" s="1"/>
  <c r="I69"/>
  <c r="H69"/>
  <c r="J69" s="1"/>
  <c r="J68"/>
  <c r="I68"/>
  <c r="H68"/>
  <c r="J67"/>
  <c r="I67"/>
  <c r="H67"/>
  <c r="I66"/>
  <c r="H66"/>
  <c r="J66" s="1"/>
  <c r="I65"/>
  <c r="H65"/>
  <c r="J65" s="1"/>
  <c r="J64"/>
  <c r="I64"/>
  <c r="H64"/>
  <c r="J63"/>
  <c r="I63"/>
  <c r="H63"/>
  <c r="I62"/>
  <c r="H62"/>
  <c r="J62" s="1"/>
  <c r="I61"/>
  <c r="H61"/>
  <c r="J61" s="1"/>
  <c r="J60"/>
  <c r="I60"/>
  <c r="H60"/>
  <c r="J59"/>
  <c r="I59"/>
  <c r="H59"/>
  <c r="I58"/>
  <c r="H58"/>
  <c r="J58" s="1"/>
  <c r="I57"/>
  <c r="H57"/>
  <c r="J57" s="1"/>
  <c r="J56"/>
  <c r="I56"/>
  <c r="H56"/>
  <c r="J55"/>
  <c r="I55"/>
  <c r="H55"/>
  <c r="I54"/>
  <c r="H54"/>
  <c r="J54" s="1"/>
  <c r="I53"/>
  <c r="H53"/>
  <c r="J53" s="1"/>
  <c r="J52"/>
  <c r="I52"/>
  <c r="H52"/>
  <c r="J51"/>
  <c r="I51"/>
  <c r="H51"/>
  <c r="I50"/>
  <c r="H50"/>
  <c r="J50" s="1"/>
  <c r="I49"/>
  <c r="H49"/>
  <c r="J49" s="1"/>
  <c r="J47"/>
  <c r="I47"/>
  <c r="H47"/>
  <c r="I46"/>
  <c r="H46"/>
  <c r="J46" s="1"/>
  <c r="I45"/>
  <c r="H45"/>
  <c r="J45" s="1"/>
  <c r="I44"/>
  <c r="H44"/>
  <c r="J44" s="1"/>
  <c r="J43"/>
  <c r="I43"/>
  <c r="H43"/>
  <c r="I42"/>
  <c r="J42" s="1"/>
  <c r="H42"/>
  <c r="I41"/>
  <c r="H41"/>
  <c r="J41" s="1"/>
  <c r="I40"/>
  <c r="H40"/>
  <c r="J40" s="1"/>
  <c r="J39"/>
  <c r="I39"/>
  <c r="H39"/>
  <c r="I38"/>
  <c r="J38" s="1"/>
  <c r="H38"/>
  <c r="I37"/>
  <c r="H37"/>
  <c r="J37" s="1"/>
  <c r="I36"/>
  <c r="H36"/>
  <c r="J36" s="1"/>
  <c r="J35"/>
  <c r="I35"/>
  <c r="H35"/>
  <c r="I34"/>
  <c r="J34" s="1"/>
  <c r="H34"/>
  <c r="I33"/>
  <c r="H33"/>
  <c r="J33" s="1"/>
  <c r="I32"/>
  <c r="H32"/>
  <c r="J32" s="1"/>
  <c r="J31"/>
  <c r="I31"/>
  <c r="H31"/>
  <c r="I30"/>
  <c r="J30" s="1"/>
  <c r="H30"/>
  <c r="I29"/>
  <c r="H29"/>
  <c r="J29" s="1"/>
  <c r="I28"/>
  <c r="H28"/>
  <c r="J28" s="1"/>
  <c r="J27"/>
  <c r="I27"/>
  <c r="H27"/>
  <c r="I26"/>
  <c r="J26" s="1"/>
  <c r="H26"/>
  <c r="I25"/>
  <c r="H25"/>
  <c r="J25" s="1"/>
  <c r="I24"/>
  <c r="H24"/>
  <c r="J24" s="1"/>
  <c r="J23"/>
  <c r="I23"/>
  <c r="H23"/>
  <c r="I22"/>
  <c r="J22" s="1"/>
  <c r="H22"/>
  <c r="I21"/>
  <c r="H21"/>
  <c r="J21" s="1"/>
  <c r="I20"/>
  <c r="H20"/>
  <c r="J20" s="1"/>
  <c r="J19"/>
  <c r="I19"/>
  <c r="H19"/>
  <c r="I18"/>
  <c r="J18" s="1"/>
  <c r="H18"/>
  <c r="I17"/>
  <c r="H17"/>
  <c r="J17" s="1"/>
  <c r="I16"/>
  <c r="H16"/>
  <c r="J16" s="1"/>
  <c r="J15"/>
  <c r="I15"/>
  <c r="H15"/>
  <c r="I14"/>
  <c r="J14" s="1"/>
  <c r="H14"/>
  <c r="I13"/>
  <c r="H13"/>
  <c r="J13" s="1"/>
  <c r="I12"/>
  <c r="H12"/>
  <c r="J12" s="1"/>
  <c r="J11"/>
  <c r="I11"/>
  <c r="H11"/>
  <c r="I10"/>
  <c r="J10" s="1"/>
  <c r="H10"/>
  <c r="I9"/>
  <c r="H9"/>
  <c r="J9" s="1"/>
  <c r="I8"/>
  <c r="H8"/>
  <c r="J8" s="1"/>
  <c r="J7"/>
  <c r="I7"/>
  <c r="H7"/>
  <c r="I56" i="4"/>
  <c r="J55"/>
  <c r="I55"/>
  <c r="H55"/>
  <c r="I54"/>
  <c r="H54"/>
  <c r="J54" s="1"/>
  <c r="I53"/>
  <c r="H53"/>
  <c r="J53" s="1"/>
  <c r="J52"/>
  <c r="I52"/>
  <c r="H52"/>
  <c r="J51"/>
  <c r="I51"/>
  <c r="H51"/>
  <c r="I50"/>
  <c r="H50"/>
  <c r="J50" s="1"/>
  <c r="I203" i="2"/>
  <c r="H203"/>
  <c r="J203" s="1"/>
  <c r="I202"/>
  <c r="H202"/>
  <c r="J202" s="1"/>
  <c r="J201"/>
  <c r="I201"/>
  <c r="H201"/>
  <c r="J200"/>
  <c r="I200"/>
  <c r="H200"/>
  <c r="I199"/>
  <c r="H199"/>
  <c r="J199" s="1"/>
  <c r="I198"/>
  <c r="H198"/>
  <c r="J198" s="1"/>
  <c r="J197"/>
  <c r="I197"/>
  <c r="H197"/>
  <c r="J196"/>
  <c r="I196"/>
  <c r="H196"/>
  <c r="I195"/>
  <c r="H195"/>
  <c r="J195" s="1"/>
  <c r="I194"/>
  <c r="H194"/>
  <c r="J194" s="1"/>
  <c r="J193"/>
  <c r="I193"/>
  <c r="H193"/>
  <c r="J192"/>
  <c r="I192"/>
  <c r="H192"/>
  <c r="I191"/>
  <c r="H191"/>
  <c r="J191" s="1"/>
  <c r="I190"/>
  <c r="H190"/>
  <c r="J190" s="1"/>
  <c r="J189"/>
  <c r="I189"/>
  <c r="H189"/>
  <c r="J188"/>
  <c r="I188"/>
  <c r="H188"/>
  <c r="I187"/>
  <c r="H187"/>
  <c r="J187" s="1"/>
  <c r="I186"/>
  <c r="H186"/>
  <c r="J186" s="1"/>
  <c r="J185"/>
  <c r="I185"/>
  <c r="H185"/>
  <c r="J184"/>
  <c r="I184"/>
  <c r="H184"/>
  <c r="I183"/>
  <c r="H183"/>
  <c r="J183" s="1"/>
  <c r="I182"/>
  <c r="H182"/>
  <c r="J182" s="1"/>
  <c r="J181"/>
  <c r="I181"/>
  <c r="H181"/>
  <c r="J180"/>
  <c r="I180"/>
  <c r="H180"/>
  <c r="I179"/>
  <c r="H179"/>
  <c r="J179" s="1"/>
  <c r="I178"/>
  <c r="H178"/>
  <c r="J178" s="1"/>
  <c r="I57" i="4"/>
  <c r="I60"/>
  <c r="H60"/>
  <c r="J60" s="1"/>
  <c r="I59"/>
  <c r="H59"/>
  <c r="J59" s="1"/>
  <c r="I213" i="2"/>
  <c r="H213"/>
  <c r="J213" s="1"/>
  <c r="I212"/>
  <c r="H212"/>
  <c r="J212" s="1"/>
  <c r="J211"/>
  <c r="I211"/>
  <c r="H211"/>
  <c r="I210"/>
  <c r="J210" s="1"/>
  <c r="H210"/>
  <c r="I209"/>
  <c r="H209"/>
  <c r="J209" s="1"/>
  <c r="I208"/>
  <c r="H208"/>
  <c r="J208" s="1"/>
  <c r="J207"/>
  <c r="I207"/>
  <c r="H207"/>
  <c r="I206"/>
  <c r="J206" s="1"/>
  <c r="H206"/>
  <c r="I205"/>
  <c r="H205"/>
  <c r="J205" s="1"/>
  <c r="I80" i="4"/>
  <c r="H80"/>
  <c r="I79"/>
  <c r="H79"/>
  <c r="J79" s="1"/>
  <c r="I78"/>
  <c r="H78"/>
  <c r="J78" s="1"/>
  <c r="I77"/>
  <c r="H77"/>
  <c r="I76"/>
  <c r="H76"/>
  <c r="J76" s="1"/>
  <c r="I74"/>
  <c r="J74" s="1"/>
  <c r="H74"/>
  <c r="J73"/>
  <c r="I73"/>
  <c r="H73"/>
  <c r="I72"/>
  <c r="H72"/>
  <c r="J72" s="1"/>
  <c r="I71"/>
  <c r="H71"/>
  <c r="J71" s="1"/>
  <c r="I70"/>
  <c r="H70"/>
  <c r="J70" s="1"/>
  <c r="I69"/>
  <c r="H69"/>
  <c r="J69" s="1"/>
  <c r="I68"/>
  <c r="H68"/>
  <c r="J68" s="1"/>
  <c r="I67"/>
  <c r="H67"/>
  <c r="J67" s="1"/>
  <c r="I66"/>
  <c r="H66"/>
  <c r="J66" s="1"/>
  <c r="J65"/>
  <c r="I65"/>
  <c r="H65"/>
  <c r="I63"/>
  <c r="H63"/>
  <c r="J63" s="1"/>
  <c r="I62"/>
  <c r="H62"/>
  <c r="J62" s="1"/>
  <c r="I245" i="2"/>
  <c r="H245"/>
  <c r="J245" s="1"/>
  <c r="J244"/>
  <c r="I244"/>
  <c r="H244"/>
  <c r="J243"/>
  <c r="I243"/>
  <c r="H243"/>
  <c r="I242"/>
  <c r="H242"/>
  <c r="J242" s="1"/>
  <c r="I241"/>
  <c r="H241"/>
  <c r="J241" s="1"/>
  <c r="J240"/>
  <c r="I240"/>
  <c r="H240"/>
  <c r="J239"/>
  <c r="I239"/>
  <c r="H239"/>
  <c r="I237"/>
  <c r="H237"/>
  <c r="J237" s="1"/>
  <c r="I236"/>
  <c r="H236"/>
  <c r="J236" s="1"/>
  <c r="J235"/>
  <c r="I235"/>
  <c r="H235"/>
  <c r="J234"/>
  <c r="I234"/>
  <c r="H234"/>
  <c r="I233"/>
  <c r="H233"/>
  <c r="J233" s="1"/>
  <c r="I232"/>
  <c r="H232"/>
  <c r="J232" s="1"/>
  <c r="J231"/>
  <c r="I231"/>
  <c r="H231"/>
  <c r="J230"/>
  <c r="I230"/>
  <c r="H230"/>
  <c r="I229"/>
  <c r="H229"/>
  <c r="J229" s="1"/>
  <c r="I228"/>
  <c r="H228"/>
  <c r="J228" s="1"/>
  <c r="J227"/>
  <c r="I227"/>
  <c r="H227"/>
  <c r="J226"/>
  <c r="I226"/>
  <c r="H226"/>
  <c r="I225"/>
  <c r="H225"/>
  <c r="J225" s="1"/>
  <c r="I224"/>
  <c r="H224"/>
  <c r="J224" s="1"/>
  <c r="J223"/>
  <c r="I223"/>
  <c r="H223"/>
  <c r="J222"/>
  <c r="I222"/>
  <c r="H222"/>
  <c r="I221"/>
  <c r="H221"/>
  <c r="J221" s="1"/>
  <c r="I220"/>
  <c r="H220"/>
  <c r="J220" s="1"/>
  <c r="J219"/>
  <c r="I219"/>
  <c r="H219"/>
  <c r="J218"/>
  <c r="I218"/>
  <c r="H218"/>
  <c r="I217"/>
  <c r="H217"/>
  <c r="J217" s="1"/>
  <c r="I216"/>
  <c r="H216"/>
  <c r="J216" s="1"/>
  <c r="J215"/>
  <c r="I215"/>
  <c r="H215"/>
  <c r="J214"/>
  <c r="I214"/>
  <c r="H214"/>
  <c r="I64" i="4"/>
  <c r="I83"/>
  <c r="H83"/>
  <c r="J83" s="1"/>
  <c r="I82"/>
  <c r="H82"/>
  <c r="I81"/>
  <c r="H81"/>
  <c r="J81" s="1"/>
  <c r="I249" i="2"/>
  <c r="H249"/>
  <c r="J249" s="1"/>
  <c r="I248"/>
  <c r="H248"/>
  <c r="I247"/>
  <c r="H247"/>
  <c r="I246"/>
  <c r="H246"/>
  <c r="I84" i="4"/>
  <c r="J82" l="1"/>
  <c r="J77"/>
  <c r="J80"/>
  <c r="J246" i="2"/>
  <c r="J248"/>
  <c r="J247"/>
  <c r="I86" i="4"/>
  <c r="H86"/>
  <c r="I85"/>
  <c r="H85"/>
  <c r="I257" i="2"/>
  <c r="H257"/>
  <c r="J257" s="1"/>
  <c r="I256"/>
  <c r="H256"/>
  <c r="J256" s="1"/>
  <c r="I255"/>
  <c r="H255"/>
  <c r="I254"/>
  <c r="H254"/>
  <c r="J254" s="1"/>
  <c r="I253"/>
  <c r="H253"/>
  <c r="I252"/>
  <c r="H252"/>
  <c r="J252" s="1"/>
  <c r="I251"/>
  <c r="H251"/>
  <c r="I250"/>
  <c r="H250"/>
  <c r="I87" i="4"/>
  <c r="J90"/>
  <c r="I90"/>
  <c r="H90"/>
  <c r="I89"/>
  <c r="H89"/>
  <c r="I88"/>
  <c r="H88"/>
  <c r="J88" s="1"/>
  <c r="I272" i="2"/>
  <c r="H272"/>
  <c r="I271"/>
  <c r="J271" s="1"/>
  <c r="H271"/>
  <c r="I269"/>
  <c r="H269"/>
  <c r="I268"/>
  <c r="H268"/>
  <c r="I267"/>
  <c r="H267"/>
  <c r="I266"/>
  <c r="H266"/>
  <c r="J265"/>
  <c r="I265"/>
  <c r="H265"/>
  <c r="I264"/>
  <c r="H264"/>
  <c r="I263"/>
  <c r="H263"/>
  <c r="I262"/>
  <c r="H262"/>
  <c r="J262" s="1"/>
  <c r="I261"/>
  <c r="H261"/>
  <c r="I260"/>
  <c r="H260"/>
  <c r="I259"/>
  <c r="H259"/>
  <c r="I258"/>
  <c r="H258"/>
  <c r="I110" i="4"/>
  <c r="H110"/>
  <c r="I304" i="2"/>
  <c r="H304"/>
  <c r="I303"/>
  <c r="H303"/>
  <c r="I302"/>
  <c r="H302"/>
  <c r="I301"/>
  <c r="H301"/>
  <c r="I300"/>
  <c r="H300"/>
  <c r="I299"/>
  <c r="H299"/>
  <c r="J298"/>
  <c r="I298"/>
  <c r="H298"/>
  <c r="I297"/>
  <c r="H297"/>
  <c r="J297" s="1"/>
  <c r="I296"/>
  <c r="H296"/>
  <c r="I295"/>
  <c r="H295"/>
  <c r="I294"/>
  <c r="H294"/>
  <c r="I293"/>
  <c r="H293"/>
  <c r="I292"/>
  <c r="H292"/>
  <c r="I291"/>
  <c r="H291"/>
  <c r="I290"/>
  <c r="H290"/>
  <c r="J290" s="1"/>
  <c r="I289"/>
  <c r="J289" s="1"/>
  <c r="H289"/>
  <c r="I288"/>
  <c r="H288"/>
  <c r="I287"/>
  <c r="H287"/>
  <c r="I286"/>
  <c r="H286"/>
  <c r="I285"/>
  <c r="H285"/>
  <c r="I284"/>
  <c r="H284"/>
  <c r="I283"/>
  <c r="H283"/>
  <c r="J282"/>
  <c r="I282"/>
  <c r="H282"/>
  <c r="I281"/>
  <c r="H281"/>
  <c r="J281" s="1"/>
  <c r="I280"/>
  <c r="H280"/>
  <c r="I279"/>
  <c r="H279"/>
  <c r="I278"/>
  <c r="H278"/>
  <c r="I277"/>
  <c r="H277"/>
  <c r="I276"/>
  <c r="H276"/>
  <c r="I275"/>
  <c r="H275"/>
  <c r="I274"/>
  <c r="H274"/>
  <c r="J274" s="1"/>
  <c r="I273"/>
  <c r="J273" s="1"/>
  <c r="H273"/>
  <c r="I108" i="4"/>
  <c r="I107"/>
  <c r="H107"/>
  <c r="J107" s="1"/>
  <c r="I106"/>
  <c r="H106"/>
  <c r="I105"/>
  <c r="H105"/>
  <c r="I104"/>
  <c r="H104"/>
  <c r="I103"/>
  <c r="H103"/>
  <c r="J103" s="1"/>
  <c r="I102"/>
  <c r="H102"/>
  <c r="I101"/>
  <c r="H101"/>
  <c r="J101" s="1"/>
  <c r="J100"/>
  <c r="I100"/>
  <c r="H100"/>
  <c r="J99"/>
  <c r="I99"/>
  <c r="H99"/>
  <c r="I98"/>
  <c r="H98"/>
  <c r="J98" s="1"/>
  <c r="I97"/>
  <c r="H97"/>
  <c r="I96"/>
  <c r="I95"/>
  <c r="I94"/>
  <c r="H94"/>
  <c r="I93"/>
  <c r="H93"/>
  <c r="J93" s="1"/>
  <c r="J92"/>
  <c r="I92"/>
  <c r="H92"/>
  <c r="I116"/>
  <c r="H116"/>
  <c r="I115"/>
  <c r="H115"/>
  <c r="I114"/>
  <c r="H114"/>
  <c r="I113"/>
  <c r="I112"/>
  <c r="H112"/>
  <c r="J112" s="1"/>
  <c r="I111"/>
  <c r="H111"/>
  <c r="I316" i="2"/>
  <c r="H316"/>
  <c r="I315"/>
  <c r="H315"/>
  <c r="I314"/>
  <c r="H314"/>
  <c r="J314" s="1"/>
  <c r="I313"/>
  <c r="H313"/>
  <c r="J313" s="1"/>
  <c r="I312"/>
  <c r="H312"/>
  <c r="I311"/>
  <c r="H311"/>
  <c r="I310"/>
  <c r="H310"/>
  <c r="I309"/>
  <c r="H309"/>
  <c r="I308"/>
  <c r="H308"/>
  <c r="I307"/>
  <c r="H307"/>
  <c r="I306"/>
  <c r="H306"/>
  <c r="J306" s="1"/>
  <c r="I327"/>
  <c r="H327"/>
  <c r="J89" i="4" l="1"/>
  <c r="J104"/>
  <c r="J106"/>
  <c r="J110"/>
  <c r="J85"/>
  <c r="J86"/>
  <c r="J310" i="2"/>
  <c r="J312"/>
  <c r="J315"/>
  <c r="J275"/>
  <c r="J277"/>
  <c r="J286"/>
  <c r="J288"/>
  <c r="J291"/>
  <c r="J293"/>
  <c r="J302"/>
  <c r="J304"/>
  <c r="J258"/>
  <c r="J269"/>
  <c r="J307"/>
  <c r="J309"/>
  <c r="J278"/>
  <c r="J280"/>
  <c r="J283"/>
  <c r="J285"/>
  <c r="J294"/>
  <c r="J296"/>
  <c r="J299"/>
  <c r="J301"/>
  <c r="J261"/>
  <c r="J266"/>
  <c r="J251"/>
  <c r="J255"/>
  <c r="J259"/>
  <c r="J308"/>
  <c r="J276"/>
  <c r="J284"/>
  <c r="J295"/>
  <c r="J300"/>
  <c r="J260"/>
  <c r="J263"/>
  <c r="J268"/>
  <c r="J272"/>
  <c r="J327"/>
  <c r="J267"/>
  <c r="J264"/>
  <c r="J250"/>
  <c r="J311"/>
  <c r="J316"/>
  <c r="J279"/>
  <c r="J287"/>
  <c r="J292"/>
  <c r="J303"/>
  <c r="J253"/>
  <c r="J114" i="4"/>
  <c r="J116"/>
  <c r="J94"/>
  <c r="J97"/>
  <c r="J102"/>
  <c r="J105"/>
  <c r="J111"/>
  <c r="J115"/>
  <c r="H118"/>
  <c r="I118"/>
  <c r="I119"/>
  <c r="H119"/>
  <c r="I121"/>
  <c r="H121"/>
  <c r="I120"/>
  <c r="H120"/>
  <c r="I122"/>
  <c r="H122"/>
  <c r="I324" i="2"/>
  <c r="H324"/>
  <c r="I323"/>
  <c r="H323"/>
  <c r="I322"/>
  <c r="H322"/>
  <c r="I321"/>
  <c r="H321"/>
  <c r="I320"/>
  <c r="H320"/>
  <c r="I319"/>
  <c r="H319"/>
  <c r="I318"/>
  <c r="H318"/>
  <c r="I317"/>
  <c r="H317"/>
  <c r="I123" i="4"/>
  <c r="I117"/>
  <c r="I132"/>
  <c r="H132"/>
  <c r="I131"/>
  <c r="H131"/>
  <c r="I130"/>
  <c r="H130"/>
  <c r="I129"/>
  <c r="H129"/>
  <c r="I128"/>
  <c r="H128"/>
  <c r="I127"/>
  <c r="H127"/>
  <c r="I126"/>
  <c r="H126"/>
  <c r="I125"/>
  <c r="H125"/>
  <c r="I124"/>
  <c r="H124"/>
  <c r="I153"/>
  <c r="H153"/>
  <c r="I151"/>
  <c r="H151"/>
  <c r="I150"/>
  <c r="H150"/>
  <c r="I148"/>
  <c r="H148"/>
  <c r="I146"/>
  <c r="H146"/>
  <c r="I145"/>
  <c r="H145"/>
  <c r="I144"/>
  <c r="H144"/>
  <c r="I142"/>
  <c r="H142"/>
  <c r="I141"/>
  <c r="H141"/>
  <c r="I140"/>
  <c r="H140"/>
  <c r="I139"/>
  <c r="H139"/>
  <c r="I138"/>
  <c r="H138"/>
  <c r="I135"/>
  <c r="H135"/>
  <c r="I134"/>
  <c r="H134"/>
  <c r="I133"/>
  <c r="H133"/>
  <c r="I366" i="2"/>
  <c r="H366"/>
  <c r="I365"/>
  <c r="H365"/>
  <c r="I364"/>
  <c r="H364"/>
  <c r="I363"/>
  <c r="H363"/>
  <c r="I362"/>
  <c r="H362"/>
  <c r="I361"/>
  <c r="H361"/>
  <c r="I360"/>
  <c r="H360"/>
  <c r="I359"/>
  <c r="H359"/>
  <c r="I358"/>
  <c r="H358"/>
  <c r="I357"/>
  <c r="H357"/>
  <c r="I356"/>
  <c r="H356"/>
  <c r="I355"/>
  <c r="H355"/>
  <c r="I354"/>
  <c r="H354"/>
  <c r="I353"/>
  <c r="H353"/>
  <c r="I352"/>
  <c r="H352"/>
  <c r="I351"/>
  <c r="H351"/>
  <c r="I350"/>
  <c r="H350"/>
  <c r="I349"/>
  <c r="H349"/>
  <c r="I348"/>
  <c r="H348"/>
  <c r="I347"/>
  <c r="H347"/>
  <c r="I346"/>
  <c r="H346"/>
  <c r="I345"/>
  <c r="H345"/>
  <c r="I343"/>
  <c r="H343"/>
  <c r="I342"/>
  <c r="H342"/>
  <c r="I341"/>
  <c r="H341"/>
  <c r="I340"/>
  <c r="H340"/>
  <c r="I339"/>
  <c r="H339"/>
  <c r="I338"/>
  <c r="H338"/>
  <c r="I337"/>
  <c r="H337"/>
  <c r="I336"/>
  <c r="H336"/>
  <c r="I335"/>
  <c r="H335"/>
  <c r="I334"/>
  <c r="H334"/>
  <c r="I333"/>
  <c r="H333"/>
  <c r="I332"/>
  <c r="H332"/>
  <c r="I331"/>
  <c r="H331"/>
  <c r="I330"/>
  <c r="H330"/>
  <c r="I329"/>
  <c r="H329"/>
  <c r="I328"/>
  <c r="H328"/>
  <c r="I326"/>
  <c r="H326"/>
  <c r="I325"/>
  <c r="H325"/>
  <c r="H163" i="4"/>
  <c r="I162"/>
  <c r="H162"/>
  <c r="I161"/>
  <c r="H161"/>
  <c r="H160"/>
  <c r="I158"/>
  <c r="H158"/>
  <c r="I157"/>
  <c r="H157"/>
  <c r="I155"/>
  <c r="H155"/>
  <c r="I377" i="2"/>
  <c r="H377"/>
  <c r="I376"/>
  <c r="H376"/>
  <c r="I375"/>
  <c r="H375"/>
  <c r="I374"/>
  <c r="H374"/>
  <c r="I373"/>
  <c r="H373"/>
  <c r="I372"/>
  <c r="H372"/>
  <c r="I371"/>
  <c r="H371"/>
  <c r="I370"/>
  <c r="H370"/>
  <c r="I369"/>
  <c r="H369"/>
  <c r="I368"/>
  <c r="H368"/>
  <c r="I367"/>
  <c r="H367"/>
  <c r="H378"/>
  <c r="I378"/>
  <c r="I168" i="4"/>
  <c r="H168"/>
  <c r="I167"/>
  <c r="H167"/>
  <c r="I166"/>
  <c r="H166"/>
  <c r="I165"/>
  <c r="H165"/>
  <c r="I164"/>
  <c r="H164"/>
  <c r="I391" i="2"/>
  <c r="H391"/>
  <c r="I390"/>
  <c r="H390"/>
  <c r="I388"/>
  <c r="H388"/>
  <c r="I387"/>
  <c r="H387"/>
  <c r="I386"/>
  <c r="H386"/>
  <c r="I385"/>
  <c r="H385"/>
  <c r="I384"/>
  <c r="H384"/>
  <c r="I383"/>
  <c r="H383"/>
  <c r="I382"/>
  <c r="H382"/>
  <c r="I381"/>
  <c r="H381"/>
  <c r="I380"/>
  <c r="H380"/>
  <c r="I379"/>
  <c r="H379"/>
  <c r="I180" i="4"/>
  <c r="H180"/>
  <c r="I177"/>
  <c r="H177"/>
  <c r="I174"/>
  <c r="H174"/>
  <c r="I172"/>
  <c r="H172"/>
  <c r="I170"/>
  <c r="H170"/>
  <c r="I415" i="2"/>
  <c r="H415"/>
  <c r="I414"/>
  <c r="H414"/>
  <c r="I413"/>
  <c r="H413"/>
  <c r="I412"/>
  <c r="H412"/>
  <c r="I411"/>
  <c r="H411"/>
  <c r="I410"/>
  <c r="H410"/>
  <c r="I409"/>
  <c r="H409"/>
  <c r="I408"/>
  <c r="H408"/>
  <c r="I407"/>
  <c r="H407"/>
  <c r="I406"/>
  <c r="H406"/>
  <c r="I405"/>
  <c r="H405"/>
  <c r="I404"/>
  <c r="H404"/>
  <c r="I403"/>
  <c r="H403"/>
  <c r="I402"/>
  <c r="H402"/>
  <c r="I401"/>
  <c r="H401"/>
  <c r="I400"/>
  <c r="H400"/>
  <c r="I399"/>
  <c r="H399"/>
  <c r="I398"/>
  <c r="H398"/>
  <c r="I397"/>
  <c r="H397"/>
  <c r="I396"/>
  <c r="H396"/>
  <c r="I395"/>
  <c r="H395"/>
  <c r="I394"/>
  <c r="H394"/>
  <c r="I393"/>
  <c r="H393"/>
  <c r="I392"/>
  <c r="H392"/>
  <c r="I213" i="4"/>
  <c r="H213"/>
  <c r="I212"/>
  <c r="H212"/>
  <c r="I211"/>
  <c r="H211"/>
  <c r="I209"/>
  <c r="H209"/>
  <c r="I208"/>
  <c r="H208"/>
  <c r="I207"/>
  <c r="H207"/>
  <c r="I205"/>
  <c r="H205"/>
  <c r="I204"/>
  <c r="H204"/>
  <c r="I202"/>
  <c r="H202"/>
  <c r="I201"/>
  <c r="H201"/>
  <c r="I200"/>
  <c r="H200"/>
  <c r="I198"/>
  <c r="H198"/>
  <c r="I197"/>
  <c r="H197"/>
  <c r="I195"/>
  <c r="H195"/>
  <c r="I194"/>
  <c r="H194"/>
  <c r="I193"/>
  <c r="H193"/>
  <c r="I192"/>
  <c r="H192"/>
  <c r="I191"/>
  <c r="H191"/>
  <c r="I190"/>
  <c r="H190"/>
  <c r="I187"/>
  <c r="H187"/>
  <c r="I186"/>
  <c r="H186"/>
  <c r="I185"/>
  <c r="H185"/>
  <c r="I184"/>
  <c r="H184"/>
  <c r="I183"/>
  <c r="H183"/>
  <c r="I463" i="2"/>
  <c r="H463"/>
  <c r="I462"/>
  <c r="H462"/>
  <c r="I461"/>
  <c r="H461"/>
  <c r="I460"/>
  <c r="H460"/>
  <c r="I459"/>
  <c r="H459"/>
  <c r="I458"/>
  <c r="H458"/>
  <c r="I457"/>
  <c r="H457"/>
  <c r="I456"/>
  <c r="H456"/>
  <c r="I455"/>
  <c r="H455"/>
  <c r="I454"/>
  <c r="H454"/>
  <c r="I453"/>
  <c r="H453"/>
  <c r="I452"/>
  <c r="H452"/>
  <c r="I451"/>
  <c r="H451"/>
  <c r="I450"/>
  <c r="H450"/>
  <c r="I449"/>
  <c r="H449"/>
  <c r="I448"/>
  <c r="H448"/>
  <c r="I447"/>
  <c r="H447"/>
  <c r="I446"/>
  <c r="H446"/>
  <c r="I445"/>
  <c r="H445"/>
  <c r="I444"/>
  <c r="H444"/>
  <c r="I443"/>
  <c r="H443"/>
  <c r="I442"/>
  <c r="H442"/>
  <c r="I441"/>
  <c r="H441"/>
  <c r="I440"/>
  <c r="H440"/>
  <c r="I439"/>
  <c r="H439"/>
  <c r="I437"/>
  <c r="H437"/>
  <c r="I436"/>
  <c r="H436"/>
  <c r="I435"/>
  <c r="H435"/>
  <c r="I434"/>
  <c r="H434"/>
  <c r="I433"/>
  <c r="H433"/>
  <c r="I432"/>
  <c r="H432"/>
  <c r="I431"/>
  <c r="H431"/>
  <c r="I430"/>
  <c r="H430"/>
  <c r="I429"/>
  <c r="H429"/>
  <c r="I428"/>
  <c r="H428"/>
  <c r="I427"/>
  <c r="H427"/>
  <c r="I426"/>
  <c r="H426"/>
  <c r="I425"/>
  <c r="H425"/>
  <c r="I424"/>
  <c r="H424"/>
  <c r="I423"/>
  <c r="H423"/>
  <c r="I422"/>
  <c r="H422"/>
  <c r="I421"/>
  <c r="H421"/>
  <c r="I420"/>
  <c r="H420"/>
  <c r="I419"/>
  <c r="H419"/>
  <c r="I418"/>
  <c r="H418"/>
  <c r="I417"/>
  <c r="H417"/>
  <c r="I416"/>
  <c r="H416"/>
  <c r="I252" i="4"/>
  <c r="H252"/>
  <c r="I251"/>
  <c r="H251"/>
  <c r="I250"/>
  <c r="H250"/>
  <c r="I249"/>
  <c r="H249"/>
  <c r="I248"/>
  <c r="H248"/>
  <c r="I247"/>
  <c r="H247"/>
  <c r="I246"/>
  <c r="H246"/>
  <c r="I245"/>
  <c r="H245"/>
  <c r="I243"/>
  <c r="H243"/>
  <c r="I242"/>
  <c r="H242"/>
  <c r="I240"/>
  <c r="H240"/>
  <c r="I239"/>
  <c r="H239"/>
  <c r="I238"/>
  <c r="H238"/>
  <c r="I237"/>
  <c r="H237"/>
  <c r="I236"/>
  <c r="H236"/>
  <c r="I235"/>
  <c r="H235"/>
  <c r="I233"/>
  <c r="H233"/>
  <c r="I232"/>
  <c r="H232"/>
  <c r="I228"/>
  <c r="H228"/>
  <c r="I227"/>
  <c r="H227"/>
  <c r="I226"/>
  <c r="H226"/>
  <c r="I225"/>
  <c r="H225"/>
  <c r="I222"/>
  <c r="H222"/>
  <c r="I221"/>
  <c r="H221"/>
  <c r="I220"/>
  <c r="H220"/>
  <c r="I219"/>
  <c r="H219"/>
  <c r="I216"/>
  <c r="H216"/>
  <c r="I215"/>
  <c r="H215"/>
  <c r="I498" i="2"/>
  <c r="H498"/>
  <c r="I497"/>
  <c r="H497"/>
  <c r="I496"/>
  <c r="H496"/>
  <c r="I495"/>
  <c r="H495"/>
  <c r="I494"/>
  <c r="H494"/>
  <c r="I493"/>
  <c r="H493"/>
  <c r="I492"/>
  <c r="H492"/>
  <c r="I491"/>
  <c r="H491"/>
  <c r="I490"/>
  <c r="H490"/>
  <c r="I489"/>
  <c r="H489"/>
  <c r="I488"/>
  <c r="H488"/>
  <c r="I487"/>
  <c r="H487"/>
  <c r="I486"/>
  <c r="H486"/>
  <c r="I485"/>
  <c r="H485"/>
  <c r="I484"/>
  <c r="H484"/>
  <c r="I483"/>
  <c r="H483"/>
  <c r="I482"/>
  <c r="H482"/>
  <c r="I481"/>
  <c r="H481"/>
  <c r="I480"/>
  <c r="H480"/>
  <c r="I479"/>
  <c r="H479"/>
  <c r="I477"/>
  <c r="H477"/>
  <c r="I476"/>
  <c r="H476"/>
  <c r="I475"/>
  <c r="H475"/>
  <c r="I474"/>
  <c r="H474"/>
  <c r="I473"/>
  <c r="H473"/>
  <c r="I472"/>
  <c r="H472"/>
  <c r="I471"/>
  <c r="H471"/>
  <c r="I470"/>
  <c r="H470"/>
  <c r="I469"/>
  <c r="H469"/>
  <c r="I468"/>
  <c r="H468"/>
  <c r="I467"/>
  <c r="H467"/>
  <c r="I466"/>
  <c r="H466"/>
  <c r="I465"/>
  <c r="H465"/>
  <c r="I464"/>
  <c r="H464"/>
  <c r="I272" i="4"/>
  <c r="H272"/>
  <c r="I269"/>
  <c r="H269"/>
  <c r="I268"/>
  <c r="H268"/>
  <c r="I267"/>
  <c r="H267"/>
  <c r="I264"/>
  <c r="H264"/>
  <c r="I263"/>
  <c r="H263"/>
  <c r="I261"/>
  <c r="H261"/>
  <c r="I260"/>
  <c r="H260"/>
  <c r="I259"/>
  <c r="H259"/>
  <c r="I257"/>
  <c r="H257"/>
  <c r="I254"/>
  <c r="H254"/>
  <c r="I520" i="2"/>
  <c r="H520"/>
  <c r="I518"/>
  <c r="H518"/>
  <c r="I517"/>
  <c r="H517"/>
  <c r="I516"/>
  <c r="H516"/>
  <c r="I515"/>
  <c r="H515"/>
  <c r="I514"/>
  <c r="H514"/>
  <c r="I513"/>
  <c r="H513"/>
  <c r="I512"/>
  <c r="H512"/>
  <c r="I511"/>
  <c r="H511"/>
  <c r="I510"/>
  <c r="H510"/>
  <c r="I509"/>
  <c r="H509"/>
  <c r="I508"/>
  <c r="H508"/>
  <c r="I507"/>
  <c r="H507"/>
  <c r="I506"/>
  <c r="H506"/>
  <c r="I505"/>
  <c r="H505"/>
  <c r="I504"/>
  <c r="H504"/>
  <c r="I503"/>
  <c r="H503"/>
  <c r="I502"/>
  <c r="H502"/>
  <c r="I501"/>
  <c r="H501"/>
  <c r="I500"/>
  <c r="H500"/>
  <c r="I499"/>
  <c r="H499"/>
  <c r="I273" i="4"/>
  <c r="H273"/>
  <c r="I528" i="2"/>
  <c r="H528"/>
  <c r="I527"/>
  <c r="H527"/>
  <c r="I526"/>
  <c r="H526"/>
  <c r="I525"/>
  <c r="H525"/>
  <c r="I524"/>
  <c r="H524"/>
  <c r="I523"/>
  <c r="H523"/>
  <c r="I522"/>
  <c r="H522"/>
  <c r="I295" i="4"/>
  <c r="H295"/>
  <c r="I293"/>
  <c r="H293"/>
  <c r="I292"/>
  <c r="H292"/>
  <c r="I288"/>
  <c r="H288"/>
  <c r="I287"/>
  <c r="H287"/>
  <c r="I285"/>
  <c r="H285"/>
  <c r="I284"/>
  <c r="H284"/>
  <c r="I283"/>
  <c r="H283"/>
  <c r="I282"/>
  <c r="H282"/>
  <c r="I280"/>
  <c r="H280"/>
  <c r="I278"/>
  <c r="H278"/>
  <c r="I277"/>
  <c r="H277"/>
  <c r="I548" i="2"/>
  <c r="H548"/>
  <c r="I547"/>
  <c r="H547"/>
  <c r="I546"/>
  <c r="H546"/>
  <c r="I545"/>
  <c r="H545"/>
  <c r="I544"/>
  <c r="H544"/>
  <c r="I543"/>
  <c r="H543"/>
  <c r="I542"/>
  <c r="H542"/>
  <c r="I541"/>
  <c r="H541"/>
  <c r="I540"/>
  <c r="H540"/>
  <c r="I539"/>
  <c r="H539"/>
  <c r="I538"/>
  <c r="H538"/>
  <c r="I537"/>
  <c r="H537"/>
  <c r="I536"/>
  <c r="H536"/>
  <c r="I535"/>
  <c r="H535"/>
  <c r="I534"/>
  <c r="H534"/>
  <c r="I533"/>
  <c r="H533"/>
  <c r="I532"/>
  <c r="H532"/>
  <c r="I531"/>
  <c r="H531"/>
  <c r="I530"/>
  <c r="H530"/>
  <c r="I529"/>
  <c r="H529"/>
  <c r="I298" i="4"/>
  <c r="H298"/>
  <c r="I297"/>
  <c r="H297"/>
  <c r="I296"/>
  <c r="H296"/>
  <c r="I558" i="2"/>
  <c r="H558"/>
  <c r="I557"/>
  <c r="H557"/>
  <c r="I556"/>
  <c r="H556"/>
  <c r="I555"/>
  <c r="H555"/>
  <c r="I554"/>
  <c r="H554"/>
  <c r="I553"/>
  <c r="H553"/>
  <c r="I552"/>
  <c r="H552"/>
  <c r="I551"/>
  <c r="H551"/>
  <c r="I550"/>
  <c r="H550"/>
  <c r="I549"/>
  <c r="H549"/>
  <c r="I305" i="4"/>
  <c r="H305"/>
  <c r="I304"/>
  <c r="H304"/>
  <c r="I303"/>
  <c r="H303"/>
  <c r="I302"/>
  <c r="H302"/>
  <c r="I301"/>
  <c r="H301"/>
  <c r="I300"/>
  <c r="H300"/>
  <c r="I567" i="2"/>
  <c r="H567"/>
  <c r="I566"/>
  <c r="H566"/>
  <c r="I565"/>
  <c r="H565"/>
  <c r="I564"/>
  <c r="H564"/>
  <c r="I563"/>
  <c r="H563"/>
  <c r="I562"/>
  <c r="H562"/>
  <c r="I561"/>
  <c r="H561"/>
  <c r="I560"/>
  <c r="H560"/>
  <c r="I332" i="4"/>
  <c r="H332"/>
  <c r="I331"/>
  <c r="H331"/>
  <c r="I329"/>
  <c r="H329"/>
  <c r="I325"/>
  <c r="H325"/>
  <c r="I321"/>
  <c r="H321"/>
  <c r="I318"/>
  <c r="H318"/>
  <c r="I317"/>
  <c r="H317"/>
  <c r="I315"/>
  <c r="H315"/>
  <c r="I314"/>
  <c r="H314"/>
  <c r="I311"/>
  <c r="H311"/>
  <c r="I309"/>
  <c r="H309"/>
  <c r="I583" i="2"/>
  <c r="H583"/>
  <c r="I582"/>
  <c r="H582"/>
  <c r="I581"/>
  <c r="H581"/>
  <c r="I580"/>
  <c r="H580"/>
  <c r="I578"/>
  <c r="H578"/>
  <c r="I577"/>
  <c r="H577"/>
  <c r="I576"/>
  <c r="H576"/>
  <c r="I575"/>
  <c r="H575"/>
  <c r="I574"/>
  <c r="H574"/>
  <c r="I573"/>
  <c r="H573"/>
  <c r="I572"/>
  <c r="H572"/>
  <c r="I571"/>
  <c r="H571"/>
  <c r="I570"/>
  <c r="H570"/>
  <c r="I569"/>
  <c r="H569"/>
  <c r="I568"/>
  <c r="H568"/>
  <c r="I345" i="4"/>
  <c r="H345"/>
  <c r="I588" i="2"/>
  <c r="H588"/>
  <c r="I587"/>
  <c r="H587"/>
  <c r="I586"/>
  <c r="H586"/>
  <c r="I585"/>
  <c r="H585"/>
  <c r="I584"/>
  <c r="H584"/>
  <c r="I342" i="4"/>
  <c r="H342"/>
  <c r="I341"/>
  <c r="H341"/>
  <c r="I339"/>
  <c r="H339"/>
  <c r="I338"/>
  <c r="H338"/>
  <c r="I336"/>
  <c r="H336"/>
  <c r="I335"/>
  <c r="H335"/>
  <c r="I349"/>
  <c r="H349"/>
  <c r="I347"/>
  <c r="H347"/>
  <c r="I344"/>
  <c r="H344"/>
  <c r="I597" i="2"/>
  <c r="H597"/>
  <c r="I596"/>
  <c r="H596"/>
  <c r="I595"/>
  <c r="H595"/>
  <c r="I594"/>
  <c r="H594"/>
  <c r="I593"/>
  <c r="H593"/>
  <c r="I592"/>
  <c r="H592"/>
  <c r="I591"/>
  <c r="H591"/>
  <c r="I590"/>
  <c r="H590"/>
  <c r="I589"/>
  <c r="H589"/>
  <c r="I614"/>
  <c r="H614"/>
  <c r="I613"/>
  <c r="H613"/>
  <c r="I611"/>
  <c r="H611"/>
  <c r="I610"/>
  <c r="H610"/>
  <c r="I609"/>
  <c r="H609"/>
  <c r="I608"/>
  <c r="H608"/>
  <c r="I607"/>
  <c r="H607"/>
  <c r="I606"/>
  <c r="H606"/>
  <c r="I605"/>
  <c r="H605"/>
  <c r="I604"/>
  <c r="H604"/>
  <c r="I603"/>
  <c r="H603"/>
  <c r="I602"/>
  <c r="H602"/>
  <c r="I601"/>
  <c r="H601"/>
  <c r="I600"/>
  <c r="H600"/>
  <c r="I599"/>
  <c r="H599"/>
  <c r="I598"/>
  <c r="H598"/>
  <c r="I370" i="4"/>
  <c r="H370"/>
  <c r="I369"/>
  <c r="H369"/>
  <c r="I367"/>
  <c r="H367"/>
  <c r="I366"/>
  <c r="H366"/>
  <c r="I364"/>
  <c r="H364"/>
  <c r="I363"/>
  <c r="H363"/>
  <c r="I362"/>
  <c r="H362"/>
  <c r="I359"/>
  <c r="H359"/>
  <c r="I358"/>
  <c r="H358"/>
  <c r="I357"/>
  <c r="H357"/>
  <c r="I355"/>
  <c r="H355"/>
  <c r="I354"/>
  <c r="H354"/>
  <c r="I353"/>
  <c r="H353"/>
  <c r="I351"/>
  <c r="H351"/>
  <c r="I350"/>
  <c r="H350"/>
  <c r="I381"/>
  <c r="H381"/>
  <c r="I380"/>
  <c r="H380"/>
  <c r="I378"/>
  <c r="H378"/>
  <c r="I377"/>
  <c r="H377"/>
  <c r="I375"/>
  <c r="H375"/>
  <c r="I374"/>
  <c r="H374"/>
  <c r="I373"/>
  <c r="H373"/>
  <c r="I372"/>
  <c r="H372"/>
  <c r="I371"/>
  <c r="H371"/>
  <c r="I622" i="2"/>
  <c r="H622"/>
  <c r="I621"/>
  <c r="H621"/>
  <c r="I620"/>
  <c r="H620"/>
  <c r="I619"/>
  <c r="H619"/>
  <c r="I618"/>
  <c r="H618"/>
  <c r="I617"/>
  <c r="H617"/>
  <c r="I616"/>
  <c r="H616"/>
  <c r="I615"/>
  <c r="H615"/>
  <c r="I649"/>
  <c r="H649"/>
  <c r="I648"/>
  <c r="H648"/>
  <c r="I647"/>
  <c r="H647"/>
  <c r="I646"/>
  <c r="H646"/>
  <c r="I645"/>
  <c r="H645"/>
  <c r="I644"/>
  <c r="H644"/>
  <c r="I643"/>
  <c r="H643"/>
  <c r="I642"/>
  <c r="H642"/>
  <c r="I641"/>
  <c r="H641"/>
  <c r="I640"/>
  <c r="H640"/>
  <c r="I639"/>
  <c r="H639"/>
  <c r="I638"/>
  <c r="H638"/>
  <c r="I637"/>
  <c r="H637"/>
  <c r="I636"/>
  <c r="H636"/>
  <c r="I635"/>
  <c r="H635"/>
  <c r="I634"/>
  <c r="H634"/>
  <c r="I633"/>
  <c r="H633"/>
  <c r="I632"/>
  <c r="H632"/>
  <c r="I631"/>
  <c r="H631"/>
  <c r="I630"/>
  <c r="H630"/>
  <c r="I629"/>
  <c r="H629"/>
  <c r="I628"/>
  <c r="H628"/>
  <c r="I627"/>
  <c r="H627"/>
  <c r="I626"/>
  <c r="H626"/>
  <c r="I625"/>
  <c r="H625"/>
  <c r="I624"/>
  <c r="H624"/>
  <c r="I623"/>
  <c r="H623"/>
  <c r="I401" i="4"/>
  <c r="H401"/>
  <c r="I396"/>
  <c r="H396"/>
  <c r="I395"/>
  <c r="H395"/>
  <c r="I392"/>
  <c r="H392"/>
  <c r="I391"/>
  <c r="H391"/>
  <c r="I389"/>
  <c r="H389"/>
  <c r="I388"/>
  <c r="H388"/>
  <c r="I384"/>
  <c r="H384"/>
  <c r="J118" l="1"/>
  <c r="J183"/>
  <c r="J185"/>
  <c r="J187"/>
  <c r="J193"/>
  <c r="J195"/>
  <c r="J198"/>
  <c r="J119"/>
  <c r="J122"/>
  <c r="J121"/>
  <c r="J375" i="2"/>
  <c r="J331"/>
  <c r="J339"/>
  <c r="J444"/>
  <c r="J325"/>
  <c r="J328"/>
  <c r="J330"/>
  <c r="J334"/>
  <c r="J336"/>
  <c r="J338"/>
  <c r="J342"/>
  <c r="J351"/>
  <c r="J359"/>
  <c r="J363"/>
  <c r="J120" i="4"/>
  <c r="J568" i="2"/>
  <c r="J352"/>
  <c r="J358"/>
  <c r="J360"/>
  <c r="J362"/>
  <c r="J364"/>
  <c r="J318"/>
  <c r="J323"/>
  <c r="J638"/>
  <c r="J419"/>
  <c r="J427"/>
  <c r="J343"/>
  <c r="J350"/>
  <c r="J319"/>
  <c r="J599"/>
  <c r="J607"/>
  <c r="J537"/>
  <c r="J545"/>
  <c r="J524"/>
  <c r="J495"/>
  <c r="J420"/>
  <c r="J445"/>
  <c r="J457"/>
  <c r="J459"/>
  <c r="J387"/>
  <c r="J166" i="4"/>
  <c r="J367" i="2"/>
  <c r="J369"/>
  <c r="J371"/>
  <c r="J139" i="4"/>
  <c r="J141"/>
  <c r="J150"/>
  <c r="J125"/>
  <c r="J460" i="2"/>
  <c r="J370"/>
  <c r="J151" i="4"/>
  <c r="J126"/>
  <c r="J530" i="2"/>
  <c r="J538"/>
  <c r="J542"/>
  <c r="J544"/>
  <c r="J546"/>
  <c r="J527"/>
  <c r="J467"/>
  <c r="J471"/>
  <c r="J484"/>
  <c r="J492"/>
  <c r="J494"/>
  <c r="J496"/>
  <c r="J415"/>
  <c r="J379"/>
  <c r="J377"/>
  <c r="J348"/>
  <c r="J322"/>
  <c r="J428"/>
  <c r="J441"/>
  <c r="J443"/>
  <c r="J372"/>
  <c r="J335"/>
  <c r="J341"/>
  <c r="J353"/>
  <c r="J355"/>
  <c r="J321"/>
  <c r="J635"/>
  <c r="J462"/>
  <c r="J392"/>
  <c r="J396"/>
  <c r="J412"/>
  <c r="J384"/>
  <c r="J326"/>
  <c r="J333"/>
  <c r="J345"/>
  <c r="J347"/>
  <c r="J356"/>
  <c r="J627"/>
  <c r="J643"/>
  <c r="J571"/>
  <c r="J565"/>
  <c r="J528"/>
  <c r="J499"/>
  <c r="J507"/>
  <c r="J515"/>
  <c r="J488"/>
  <c r="J429"/>
  <c r="J431"/>
  <c r="J435"/>
  <c r="J453"/>
  <c r="J461"/>
  <c r="J393"/>
  <c r="J395"/>
  <c r="J408"/>
  <c r="J378"/>
  <c r="J374"/>
  <c r="J376"/>
  <c r="J329"/>
  <c r="J332"/>
  <c r="J337"/>
  <c r="J340"/>
  <c r="J346"/>
  <c r="J349"/>
  <c r="J354"/>
  <c r="J357"/>
  <c r="J366"/>
  <c r="J134" i="4"/>
  <c r="J138"/>
  <c r="J129"/>
  <c r="J324" i="2"/>
  <c r="J504"/>
  <c r="J436"/>
  <c r="J646"/>
  <c r="J619"/>
  <c r="J602"/>
  <c r="J604"/>
  <c r="J606"/>
  <c r="J610"/>
  <c r="J588"/>
  <c r="J365"/>
  <c r="J485"/>
  <c r="J487"/>
  <c r="J424"/>
  <c r="J426"/>
  <c r="J446"/>
  <c r="J448"/>
  <c r="J452"/>
  <c r="J368"/>
  <c r="J373"/>
  <c r="J162" i="4"/>
  <c r="J361" i="2"/>
  <c r="J140" i="4"/>
  <c r="J130"/>
  <c r="J132"/>
  <c r="J317" i="2"/>
  <c r="J320"/>
  <c r="J260" i="4"/>
  <c r="J267"/>
  <c r="J269"/>
  <c r="J165"/>
  <c r="J161"/>
  <c r="J133"/>
  <c r="J145"/>
  <c r="J148"/>
  <c r="J153"/>
  <c r="J124"/>
  <c r="J127"/>
  <c r="J144"/>
  <c r="J128"/>
  <c r="J167"/>
  <c r="J155"/>
  <c r="J158"/>
  <c r="J131"/>
  <c r="J164"/>
  <c r="J264"/>
  <c r="J228"/>
  <c r="J233"/>
  <c r="J174"/>
  <c r="J135"/>
  <c r="J142"/>
  <c r="J146"/>
  <c r="J246"/>
  <c r="J180"/>
  <c r="J284"/>
  <c r="J177"/>
  <c r="J157"/>
  <c r="J215"/>
  <c r="J235"/>
  <c r="J245"/>
  <c r="J184"/>
  <c r="J190"/>
  <c r="J192"/>
  <c r="J194"/>
  <c r="J200"/>
  <c r="J202"/>
  <c r="J205"/>
  <c r="J211"/>
  <c r="J213"/>
  <c r="J168"/>
  <c r="J594" i="2"/>
  <c r="J630"/>
  <c r="J616"/>
  <c r="J595"/>
  <c r="J580"/>
  <c r="J556"/>
  <c r="J475"/>
  <c r="J477"/>
  <c r="J480"/>
  <c r="J416"/>
  <c r="J418"/>
  <c r="J421"/>
  <c r="J423"/>
  <c r="J432"/>
  <c r="J434"/>
  <c r="J437"/>
  <c r="J440"/>
  <c r="J449"/>
  <c r="J451"/>
  <c r="J454"/>
  <c r="J456"/>
  <c r="J399"/>
  <c r="J403"/>
  <c r="J407"/>
  <c r="J409"/>
  <c r="J380"/>
  <c r="J555"/>
  <c r="J383"/>
  <c r="J388"/>
  <c r="J590"/>
  <c r="J592"/>
  <c r="J572"/>
  <c r="J581"/>
  <c r="J583"/>
  <c r="J560"/>
  <c r="J508"/>
  <c r="J468"/>
  <c r="J470"/>
  <c r="J400"/>
  <c r="J402"/>
  <c r="J404"/>
  <c r="J626"/>
  <c r="J598"/>
  <c r="J570"/>
  <c r="J552"/>
  <c r="J536"/>
  <c r="J609"/>
  <c r="J584"/>
  <c r="J561"/>
  <c r="J394"/>
  <c r="J401"/>
  <c r="J410"/>
  <c r="J631"/>
  <c r="J642"/>
  <c r="J647"/>
  <c r="J611"/>
  <c r="J554"/>
  <c r="J534"/>
  <c r="J547"/>
  <c r="J500"/>
  <c r="J520"/>
  <c r="J464"/>
  <c r="J466"/>
  <c r="J473"/>
  <c r="J481"/>
  <c r="J483"/>
  <c r="J490"/>
  <c r="J497"/>
  <c r="J398"/>
  <c r="J405"/>
  <c r="J414"/>
  <c r="J381"/>
  <c r="J386"/>
  <c r="J390"/>
  <c r="J603"/>
  <c r="J591"/>
  <c r="J597"/>
  <c r="J586"/>
  <c r="J573"/>
  <c r="J575"/>
  <c r="J563"/>
  <c r="J557"/>
  <c r="J539"/>
  <c r="J541"/>
  <c r="J511"/>
  <c r="J469"/>
  <c r="J476"/>
  <c r="J479"/>
  <c r="J486"/>
  <c r="J493"/>
  <c r="J417"/>
  <c r="J422"/>
  <c r="J425"/>
  <c r="J430"/>
  <c r="J433"/>
  <c r="J439"/>
  <c r="J442"/>
  <c r="J447"/>
  <c r="J450"/>
  <c r="J455"/>
  <c r="J458"/>
  <c r="J463"/>
  <c r="J623"/>
  <c r="J634"/>
  <c r="J639"/>
  <c r="J615"/>
  <c r="J620"/>
  <c r="J601"/>
  <c r="J613"/>
  <c r="J589"/>
  <c r="J587"/>
  <c r="J576"/>
  <c r="J564"/>
  <c r="J566"/>
  <c r="J549"/>
  <c r="J551"/>
  <c r="J529"/>
  <c r="J531"/>
  <c r="J533"/>
  <c r="J523"/>
  <c r="J501"/>
  <c r="J503"/>
  <c r="J512"/>
  <c r="J516"/>
  <c r="J465"/>
  <c r="J472"/>
  <c r="J474"/>
  <c r="J482"/>
  <c r="J489"/>
  <c r="J491"/>
  <c r="J498"/>
  <c r="J397"/>
  <c r="J406"/>
  <c r="J411"/>
  <c r="J413"/>
  <c r="J382"/>
  <c r="J385"/>
  <c r="J391"/>
  <c r="J222" i="4"/>
  <c r="J236"/>
  <c r="J204"/>
  <c r="J207"/>
  <c r="J209"/>
  <c r="J170"/>
  <c r="J172"/>
  <c r="J259"/>
  <c r="J221"/>
  <c r="J225"/>
  <c r="J227"/>
  <c r="J240"/>
  <c r="J243"/>
  <c r="J247"/>
  <c r="J249"/>
  <c r="J237"/>
  <c r="J239"/>
  <c r="J250"/>
  <c r="J252"/>
  <c r="J216"/>
  <c r="J220"/>
  <c r="J186"/>
  <c r="J191"/>
  <c r="J197"/>
  <c r="J201"/>
  <c r="J208"/>
  <c r="J212"/>
  <c r="J283"/>
  <c r="J285"/>
  <c r="J288"/>
  <c r="J257"/>
  <c r="J261"/>
  <c r="J254"/>
  <c r="J263"/>
  <c r="J268"/>
  <c r="J272"/>
  <c r="J219"/>
  <c r="J226"/>
  <c r="J232"/>
  <c r="J238"/>
  <c r="J242"/>
  <c r="J248"/>
  <c r="J251"/>
  <c r="J278"/>
  <c r="J282"/>
  <c r="J301"/>
  <c r="J303"/>
  <c r="J305"/>
  <c r="J277"/>
  <c r="J273"/>
  <c r="J309"/>
  <c r="J314"/>
  <c r="J332"/>
  <c r="J296"/>
  <c r="J292"/>
  <c r="J295"/>
  <c r="J624" i="2"/>
  <c r="J629"/>
  <c r="J621"/>
  <c r="J625"/>
  <c r="J628"/>
  <c r="J633"/>
  <c r="J636"/>
  <c r="J641"/>
  <c r="J644"/>
  <c r="J649"/>
  <c r="J617"/>
  <c r="J622"/>
  <c r="J600"/>
  <c r="J605"/>
  <c r="J608"/>
  <c r="J614"/>
  <c r="J593"/>
  <c r="J596"/>
  <c r="J569"/>
  <c r="J574"/>
  <c r="J577"/>
  <c r="J522"/>
  <c r="J525"/>
  <c r="J502"/>
  <c r="J505"/>
  <c r="J510"/>
  <c r="J513"/>
  <c r="J518"/>
  <c r="J640"/>
  <c r="J645"/>
  <c r="J578"/>
  <c r="J526"/>
  <c r="J506"/>
  <c r="J509"/>
  <c r="J514"/>
  <c r="J517"/>
  <c r="J632"/>
  <c r="J637"/>
  <c r="J648"/>
  <c r="J618"/>
  <c r="J585"/>
  <c r="J582"/>
  <c r="J562"/>
  <c r="J567"/>
  <c r="J550"/>
  <c r="J553"/>
  <c r="J558"/>
  <c r="J532"/>
  <c r="J535"/>
  <c r="J540"/>
  <c r="J543"/>
  <c r="J548"/>
  <c r="J315" i="4"/>
  <c r="J318"/>
  <c r="J325"/>
  <c r="J300"/>
  <c r="J302"/>
  <c r="J304"/>
  <c r="J280"/>
  <c r="J287"/>
  <c r="J293"/>
  <c r="J321"/>
  <c r="J298"/>
  <c r="J297"/>
  <c r="J331"/>
  <c r="J329"/>
  <c r="J311"/>
  <c r="J317"/>
  <c r="J339"/>
  <c r="J342"/>
  <c r="J357"/>
  <c r="J369"/>
  <c r="J347"/>
  <c r="J335"/>
  <c r="J338"/>
  <c r="J384"/>
  <c r="J345"/>
  <c r="J349"/>
  <c r="J373"/>
  <c r="J354"/>
  <c r="J358"/>
  <c r="J367"/>
  <c r="J372"/>
  <c r="J355"/>
  <c r="J351"/>
  <c r="J388"/>
  <c r="J362"/>
  <c r="J336"/>
  <c r="J341"/>
  <c r="J371"/>
  <c r="J374"/>
  <c r="J377"/>
  <c r="J350"/>
  <c r="J363"/>
  <c r="J366"/>
  <c r="J370"/>
  <c r="J344"/>
  <c r="J378"/>
  <c r="J381"/>
  <c r="J353"/>
  <c r="J359"/>
  <c r="J364"/>
  <c r="J395"/>
  <c r="J401"/>
  <c r="J375"/>
  <c r="J380"/>
  <c r="J391"/>
  <c r="J389"/>
  <c r="J392"/>
  <c r="J396"/>
  <c r="I415" l="1"/>
  <c r="H415"/>
  <c r="I414"/>
  <c r="H414"/>
  <c r="I411"/>
  <c r="H411"/>
  <c r="I410"/>
  <c r="H410"/>
  <c r="I408"/>
  <c r="H408"/>
  <c r="I407"/>
  <c r="H407"/>
  <c r="I405"/>
  <c r="H405"/>
  <c r="I403"/>
  <c r="H403"/>
  <c r="I667" i="2"/>
  <c r="H667"/>
  <c r="I666"/>
  <c r="H666"/>
  <c r="I665"/>
  <c r="H665"/>
  <c r="I664"/>
  <c r="H664"/>
  <c r="I663"/>
  <c r="H663"/>
  <c r="I662"/>
  <c r="H662"/>
  <c r="I661"/>
  <c r="H661"/>
  <c r="I660"/>
  <c r="H660"/>
  <c r="I659"/>
  <c r="H659"/>
  <c r="I658"/>
  <c r="H658"/>
  <c r="I657"/>
  <c r="H657"/>
  <c r="I656"/>
  <c r="H656"/>
  <c r="I655"/>
  <c r="H655"/>
  <c r="I654"/>
  <c r="H654"/>
  <c r="I653"/>
  <c r="H653"/>
  <c r="I652"/>
  <c r="H652"/>
  <c r="I651"/>
  <c r="H651"/>
  <c r="I417" i="4"/>
  <c r="H417"/>
  <c r="I416"/>
  <c r="H416"/>
  <c r="I670" i="2"/>
  <c r="H670"/>
  <c r="I669"/>
  <c r="H669"/>
  <c r="I668"/>
  <c r="H668"/>
  <c r="I436" i="4"/>
  <c r="H436"/>
  <c r="I434"/>
  <c r="H434"/>
  <c r="H433"/>
  <c r="I432"/>
  <c r="H432"/>
  <c r="I431"/>
  <c r="H431"/>
  <c r="I427"/>
  <c r="H427"/>
  <c r="I424"/>
  <c r="H424"/>
  <c r="I423"/>
  <c r="H423"/>
  <c r="I420"/>
  <c r="H420"/>
  <c r="I693" i="2"/>
  <c r="H693"/>
  <c r="I692"/>
  <c r="H692"/>
  <c r="I691"/>
  <c r="H691"/>
  <c r="I690"/>
  <c r="H690"/>
  <c r="I689"/>
  <c r="H689"/>
  <c r="I688"/>
  <c r="H688"/>
  <c r="I686"/>
  <c r="H686"/>
  <c r="I685"/>
  <c r="H685"/>
  <c r="I684"/>
  <c r="H684"/>
  <c r="I683"/>
  <c r="H683"/>
  <c r="I682"/>
  <c r="H682"/>
  <c r="I681"/>
  <c r="H681"/>
  <c r="I680"/>
  <c r="H680"/>
  <c r="I679"/>
  <c r="H679"/>
  <c r="I678"/>
  <c r="H678"/>
  <c r="I677"/>
  <c r="H677"/>
  <c r="I676"/>
  <c r="H676"/>
  <c r="I675"/>
  <c r="H675"/>
  <c r="I674"/>
  <c r="H674"/>
  <c r="I673"/>
  <c r="H673"/>
  <c r="I672"/>
  <c r="H672"/>
  <c r="I671"/>
  <c r="H671"/>
  <c r="H220" i="3"/>
  <c r="J220" s="1"/>
  <c r="H221"/>
  <c r="J221" s="1"/>
  <c r="I438" i="4"/>
  <c r="H438"/>
  <c r="I704" i="2"/>
  <c r="H704"/>
  <c r="I703"/>
  <c r="H703"/>
  <c r="I702"/>
  <c r="H702"/>
  <c r="I701"/>
  <c r="H701"/>
  <c r="I700"/>
  <c r="H700"/>
  <c r="I699"/>
  <c r="H699"/>
  <c r="I698"/>
  <c r="H698"/>
  <c r="I697"/>
  <c r="H697"/>
  <c r="I696"/>
  <c r="H696"/>
  <c r="I695"/>
  <c r="H695"/>
  <c r="I694"/>
  <c r="H694"/>
  <c r="H453" i="4"/>
  <c r="J453" s="1"/>
  <c r="H452"/>
  <c r="J452" s="1"/>
  <c r="H447"/>
  <c r="J447" s="1"/>
  <c r="H445"/>
  <c r="J445" s="1"/>
  <c r="H444"/>
  <c r="J444" s="1"/>
  <c r="I713" i="2"/>
  <c r="H713"/>
  <c r="I712"/>
  <c r="H712"/>
  <c r="I711"/>
  <c r="H711"/>
  <c r="I710"/>
  <c r="H710"/>
  <c r="I709"/>
  <c r="H709"/>
  <c r="I708"/>
  <c r="H708"/>
  <c r="I707"/>
  <c r="H707"/>
  <c r="I706"/>
  <c r="H706"/>
  <c r="I705"/>
  <c r="H705"/>
  <c r="I723"/>
  <c r="H723"/>
  <c r="I722"/>
  <c r="H722"/>
  <c r="I721"/>
  <c r="H721"/>
  <c r="I720"/>
  <c r="H720"/>
  <c r="I719"/>
  <c r="H719"/>
  <c r="I718"/>
  <c r="H718"/>
  <c r="I717"/>
  <c r="H717"/>
  <c r="I716"/>
  <c r="H716"/>
  <c r="I715"/>
  <c r="H715"/>
  <c r="I714"/>
  <c r="H714"/>
  <c r="I461" i="4"/>
  <c r="H461"/>
  <c r="I460"/>
  <c r="H460"/>
  <c r="I458"/>
  <c r="H458"/>
  <c r="I457"/>
  <c r="H457"/>
  <c r="I455"/>
  <c r="H455"/>
  <c r="I470"/>
  <c r="H470"/>
  <c r="I469"/>
  <c r="H469"/>
  <c r="I468"/>
  <c r="H468"/>
  <c r="I467"/>
  <c r="H467"/>
  <c r="I466"/>
  <c r="H466"/>
  <c r="I465"/>
  <c r="H465"/>
  <c r="I464"/>
  <c r="H464"/>
  <c r="I463"/>
  <c r="H463"/>
  <c r="I462"/>
  <c r="H462"/>
  <c r="I731" i="2"/>
  <c r="H731"/>
  <c r="I730"/>
  <c r="H730"/>
  <c r="I729"/>
  <c r="H729"/>
  <c r="I728"/>
  <c r="H728"/>
  <c r="I727"/>
  <c r="H727"/>
  <c r="I726"/>
  <c r="H726"/>
  <c r="I725"/>
  <c r="H725"/>
  <c r="I724"/>
  <c r="H724"/>
  <c r="I477" i="4"/>
  <c r="H477"/>
  <c r="I476"/>
  <c r="H476"/>
  <c r="I475"/>
  <c r="H475"/>
  <c r="I474"/>
  <c r="H474"/>
  <c r="I473"/>
  <c r="H473"/>
  <c r="I472"/>
  <c r="H472"/>
  <c r="I743" i="2"/>
  <c r="H743"/>
  <c r="I742"/>
  <c r="H742"/>
  <c r="I741"/>
  <c r="H741"/>
  <c r="I740"/>
  <c r="H740"/>
  <c r="I739"/>
  <c r="H739"/>
  <c r="I738"/>
  <c r="H738"/>
  <c r="I737"/>
  <c r="H737"/>
  <c r="I736"/>
  <c r="H736"/>
  <c r="I735"/>
  <c r="H735"/>
  <c r="I734"/>
  <c r="H734"/>
  <c r="I733"/>
  <c r="H733"/>
  <c r="I481" i="4"/>
  <c r="H481"/>
  <c r="I480"/>
  <c r="H480"/>
  <c r="I478"/>
  <c r="H478"/>
  <c r="I754" i="2"/>
  <c r="H754"/>
  <c r="I753"/>
  <c r="H753"/>
  <c r="I752"/>
  <c r="H752"/>
  <c r="I751"/>
  <c r="H751"/>
  <c r="I750"/>
  <c r="H750"/>
  <c r="I749"/>
  <c r="H749"/>
  <c r="I748"/>
  <c r="H748"/>
  <c r="I747"/>
  <c r="H747"/>
  <c r="I746"/>
  <c r="H746"/>
  <c r="I745"/>
  <c r="H745"/>
  <c r="I744"/>
  <c r="H744"/>
  <c r="I479" i="4"/>
  <c r="I482"/>
  <c r="I486"/>
  <c r="I485"/>
  <c r="H485"/>
  <c r="I484"/>
  <c r="H484"/>
  <c r="I759" i="2"/>
  <c r="H759"/>
  <c r="I758"/>
  <c r="H758"/>
  <c r="I757"/>
  <c r="H757"/>
  <c r="I756"/>
  <c r="H756"/>
  <c r="I755"/>
  <c r="H755"/>
  <c r="H487" i="4"/>
  <c r="I483"/>
  <c r="H483"/>
  <c r="I489"/>
  <c r="H489"/>
  <c r="I488"/>
  <c r="H488"/>
  <c r="I761" i="2"/>
  <c r="H761"/>
  <c r="I760"/>
  <c r="H760"/>
  <c r="H762"/>
  <c r="I762"/>
  <c r="I766"/>
  <c r="H766"/>
  <c r="I765"/>
  <c r="H765"/>
  <c r="I764"/>
  <c r="H764"/>
  <c r="I763"/>
  <c r="H763"/>
  <c r="I494" i="4"/>
  <c r="H494"/>
  <c r="I493"/>
  <c r="H493"/>
  <c r="I492"/>
  <c r="H492"/>
  <c r="I491"/>
  <c r="H491"/>
  <c r="I767" i="2"/>
  <c r="H767"/>
  <c r="I824"/>
  <c r="H824"/>
  <c r="I823"/>
  <c r="H823"/>
  <c r="I822"/>
  <c r="H822"/>
  <c r="I821"/>
  <c r="H821"/>
  <c r="I820"/>
  <c r="H820"/>
  <c r="I819"/>
  <c r="H819"/>
  <c r="I818"/>
  <c r="H818"/>
  <c r="I817"/>
  <c r="H817"/>
  <c r="I816"/>
  <c r="H816"/>
  <c r="I815"/>
  <c r="H815"/>
  <c r="I814"/>
  <c r="H814"/>
  <c r="I813"/>
  <c r="H813"/>
  <c r="I812"/>
  <c r="H812"/>
  <c r="I811"/>
  <c r="H811"/>
  <c r="I810"/>
  <c r="H810"/>
  <c r="I809"/>
  <c r="H809"/>
  <c r="I808"/>
  <c r="H808"/>
  <c r="I807"/>
  <c r="H807"/>
  <c r="I806"/>
  <c r="H806"/>
  <c r="I805"/>
  <c r="H805"/>
  <c r="I804"/>
  <c r="H804"/>
  <c r="I803"/>
  <c r="H803"/>
  <c r="I802"/>
  <c r="H802"/>
  <c r="I801"/>
  <c r="H801"/>
  <c r="I800"/>
  <c r="H800"/>
  <c r="I799"/>
  <c r="H799"/>
  <c r="I798"/>
  <c r="H798"/>
  <c r="I797"/>
  <c r="H797"/>
  <c r="I796"/>
  <c r="H796"/>
  <c r="I795"/>
  <c r="H795"/>
  <c r="I794"/>
  <c r="H794"/>
  <c r="I793"/>
  <c r="H793"/>
  <c r="I792"/>
  <c r="H792"/>
  <c r="I791"/>
  <c r="H791"/>
  <c r="I790"/>
  <c r="H790"/>
  <c r="I789"/>
  <c r="H789"/>
  <c r="I788"/>
  <c r="H788"/>
  <c r="I787"/>
  <c r="H787"/>
  <c r="I786"/>
  <c r="H786"/>
  <c r="I785"/>
  <c r="H785"/>
  <c r="I784"/>
  <c r="H784"/>
  <c r="I783"/>
  <c r="H783"/>
  <c r="I782"/>
  <c r="H782"/>
  <c r="I781"/>
  <c r="H781"/>
  <c r="I780"/>
  <c r="H780"/>
  <c r="I779"/>
  <c r="H779"/>
  <c r="I778"/>
  <c r="H778"/>
  <c r="I776"/>
  <c r="H776"/>
  <c r="I775"/>
  <c r="H775"/>
  <c r="I774"/>
  <c r="H774"/>
  <c r="I773"/>
  <c r="H773"/>
  <c r="I772"/>
  <c r="H772"/>
  <c r="I771"/>
  <c r="H771"/>
  <c r="I770"/>
  <c r="H770"/>
  <c r="I769"/>
  <c r="H769"/>
  <c r="I768"/>
  <c r="H768"/>
  <c r="J751" l="1"/>
  <c r="J728"/>
  <c r="J716"/>
  <c r="J705"/>
  <c r="J699"/>
  <c r="J760"/>
  <c r="J733"/>
  <c r="J729"/>
  <c r="J717"/>
  <c r="J723"/>
  <c r="J668"/>
  <c r="J670"/>
  <c r="J652"/>
  <c r="J656"/>
  <c r="J664"/>
  <c r="J689"/>
  <c r="J693"/>
  <c r="J757"/>
  <c r="J665"/>
  <c r="J657"/>
  <c r="J661"/>
  <c r="J663"/>
  <c r="J672"/>
  <c r="J684"/>
  <c r="J403" i="4"/>
  <c r="J407"/>
  <c r="J405"/>
  <c r="J410"/>
  <c r="J436"/>
  <c r="J416"/>
  <c r="J411"/>
  <c r="J415"/>
  <c r="J420"/>
  <c r="J424"/>
  <c r="J431"/>
  <c r="J417"/>
  <c r="J432"/>
  <c r="J408"/>
  <c r="J414"/>
  <c r="J758" i="2"/>
  <c r="J752"/>
  <c r="J754"/>
  <c r="J685"/>
  <c r="J688"/>
  <c r="J756"/>
  <c r="J744"/>
  <c r="J750"/>
  <c r="J736"/>
  <c r="J740"/>
  <c r="J653"/>
  <c r="J655"/>
  <c r="J658"/>
  <c r="J660"/>
  <c r="J667"/>
  <c r="J743"/>
  <c r="J676"/>
  <c r="J678"/>
  <c r="J680"/>
  <c r="J669"/>
  <c r="J651"/>
  <c r="J654"/>
  <c r="J659"/>
  <c r="J662"/>
  <c r="J666"/>
  <c r="J713"/>
  <c r="J696"/>
  <c r="J698"/>
  <c r="J700"/>
  <c r="J704"/>
  <c r="J671"/>
  <c r="J460" i="4"/>
  <c r="J438"/>
  <c r="J423"/>
  <c r="J427"/>
  <c r="J434"/>
  <c r="J458"/>
  <c r="J761" i="2"/>
  <c r="J748"/>
  <c r="J726"/>
  <c r="J730"/>
  <c r="J721"/>
  <c r="J706"/>
  <c r="J708"/>
  <c r="J673"/>
  <c r="J675"/>
  <c r="J682"/>
  <c r="J690"/>
  <c r="J692"/>
  <c r="J753"/>
  <c r="J731"/>
  <c r="J715"/>
  <c r="J709"/>
  <c r="J711"/>
  <c r="J701"/>
  <c r="J703"/>
  <c r="J674"/>
  <c r="J681"/>
  <c r="J683"/>
  <c r="J691"/>
  <c r="J764"/>
  <c r="J755"/>
  <c r="J747"/>
  <c r="J749"/>
  <c r="J725"/>
  <c r="J718"/>
  <c r="J720"/>
  <c r="J712"/>
  <c r="J695"/>
  <c r="J677"/>
  <c r="J679"/>
  <c r="J686"/>
  <c r="J746"/>
  <c r="J734"/>
  <c r="J738"/>
  <c r="J742"/>
  <c r="J724"/>
  <c r="J727"/>
  <c r="J714"/>
  <c r="J719"/>
  <c r="J722"/>
  <c r="J762"/>
  <c r="J759"/>
  <c r="J745"/>
  <c r="J735"/>
  <c r="J737"/>
  <c r="J739"/>
  <c r="J741"/>
  <c r="J707"/>
  <c r="J710"/>
  <c r="J694"/>
  <c r="J697"/>
  <c r="J702"/>
  <c r="J491" i="4"/>
  <c r="J473"/>
  <c r="J474"/>
  <c r="J468"/>
  <c r="J457"/>
  <c r="J461"/>
  <c r="J484"/>
  <c r="J480"/>
  <c r="J472"/>
  <c r="J475"/>
  <c r="J477"/>
  <c r="J463"/>
  <c r="J492"/>
  <c r="J493"/>
  <c r="J488"/>
  <c r="J483"/>
  <c r="J467"/>
  <c r="J464"/>
  <c r="J455"/>
  <c r="J462"/>
  <c r="J465"/>
  <c r="J470"/>
  <c r="J494"/>
  <c r="J489"/>
  <c r="J485"/>
  <c r="J478"/>
  <c r="J481"/>
  <c r="J476"/>
  <c r="J466"/>
  <c r="J469"/>
  <c r="J486"/>
  <c r="J765" i="2"/>
  <c r="J763"/>
  <c r="J767"/>
  <c r="J766"/>
  <c r="J778"/>
  <c r="J794"/>
  <c r="J798"/>
  <c r="J802"/>
  <c r="J808"/>
  <c r="J818"/>
  <c r="J820"/>
  <c r="J771"/>
  <c r="J780"/>
  <c r="J792"/>
  <c r="J804"/>
  <c r="J810"/>
  <c r="J822"/>
  <c r="J770"/>
  <c r="J785"/>
  <c r="J791"/>
  <c r="J772"/>
  <c r="J774"/>
  <c r="J779"/>
  <c r="J793"/>
  <c r="J799"/>
  <c r="J803"/>
  <c r="J809"/>
  <c r="J815"/>
  <c r="J819"/>
  <c r="J769"/>
  <c r="J788"/>
  <c r="J814"/>
  <c r="J768"/>
  <c r="J773"/>
  <c r="J775"/>
  <c r="J783"/>
  <c r="J786"/>
  <c r="J789"/>
  <c r="J790"/>
  <c r="J795"/>
  <c r="J796"/>
  <c r="J801"/>
  <c r="J805"/>
  <c r="J806"/>
  <c r="J813"/>
  <c r="J816"/>
  <c r="J824"/>
  <c r="J776"/>
  <c r="J781"/>
  <c r="J782"/>
  <c r="J784"/>
  <c r="J787"/>
  <c r="J797"/>
  <c r="J800"/>
  <c r="J807"/>
  <c r="J811"/>
  <c r="J812"/>
  <c r="J817"/>
  <c r="J821"/>
  <c r="J823"/>
  <c r="I2394" i="1"/>
  <c r="I2393"/>
  <c r="I2392"/>
  <c r="J2392" s="1"/>
  <c r="I2391"/>
  <c r="J2391" s="1"/>
  <c r="J2390"/>
  <c r="I2389"/>
  <c r="J2389" s="1"/>
  <c r="I2388"/>
  <c r="J2388" s="1"/>
  <c r="J2387"/>
  <c r="J2386"/>
  <c r="J2385"/>
  <c r="I2384"/>
  <c r="J2384" s="1"/>
  <c r="J2383"/>
  <c r="J2382"/>
  <c r="J2381"/>
  <c r="I2380"/>
  <c r="J2380" s="1"/>
  <c r="J2379"/>
  <c r="J2377"/>
  <c r="J2376"/>
  <c r="I2374"/>
  <c r="J2374" s="1"/>
  <c r="I2373"/>
  <c r="J2373" s="1"/>
  <c r="I2372"/>
  <c r="J2372" s="1"/>
  <c r="I2371"/>
  <c r="J2371" s="1"/>
  <c r="I2370"/>
  <c r="J2370" s="1"/>
  <c r="I2369"/>
  <c r="J2369" s="1"/>
  <c r="I2368"/>
  <c r="J2368" s="1"/>
  <c r="I2367"/>
  <c r="J2367" s="1"/>
  <c r="I2366"/>
  <c r="J2366" s="1"/>
  <c r="J2365"/>
  <c r="J2364"/>
  <c r="I2363"/>
  <c r="J2363" s="1"/>
  <c r="I2362"/>
  <c r="J2362" s="1"/>
  <c r="I2361"/>
  <c r="J2361" s="1"/>
  <c r="I2360"/>
  <c r="J2360" s="1"/>
  <c r="I2359"/>
  <c r="J2359" s="1"/>
  <c r="I2358"/>
  <c r="J2358" s="1"/>
  <c r="I2357"/>
  <c r="J2357" s="1"/>
  <c r="J2356"/>
  <c r="I2355"/>
  <c r="J2355" s="1"/>
  <c r="J2354"/>
  <c r="I2353"/>
  <c r="J2353" s="1"/>
  <c r="I2352"/>
  <c r="J2352" s="1"/>
  <c r="I2351"/>
  <c r="J2351" s="1"/>
  <c r="I2350"/>
  <c r="J2350" s="1"/>
  <c r="J2349"/>
  <c r="J2348"/>
  <c r="J2347"/>
  <c r="J2346"/>
  <c r="I2345"/>
  <c r="J2345" s="1"/>
  <c r="I2344"/>
  <c r="J2344" s="1"/>
  <c r="J2343"/>
  <c r="I2342"/>
  <c r="J2342" s="1"/>
  <c r="I2341"/>
  <c r="J2341" s="1"/>
  <c r="I2340"/>
  <c r="J2340" s="1"/>
  <c r="I2339"/>
  <c r="J2339" s="1"/>
  <c r="I2338"/>
  <c r="J2338" s="1"/>
  <c r="I2337"/>
  <c r="J2337" s="1"/>
  <c r="I2336"/>
  <c r="J2336" s="1"/>
  <c r="I2335"/>
  <c r="J2335" s="1"/>
  <c r="I2334"/>
  <c r="J2334" s="1"/>
  <c r="I2333"/>
  <c r="J2333" s="1"/>
  <c r="J2332"/>
  <c r="J2331"/>
  <c r="J2330"/>
  <c r="J2329"/>
  <c r="J2328"/>
  <c r="I2326"/>
  <c r="J2326" s="1"/>
  <c r="I2325"/>
  <c r="J2325" s="1"/>
  <c r="I2324"/>
  <c r="J2324" s="1"/>
  <c r="I2323"/>
  <c r="J2323" s="1"/>
  <c r="I2322"/>
  <c r="J2322" s="1"/>
  <c r="I2321"/>
  <c r="J2321" s="1"/>
  <c r="J2320"/>
  <c r="I2319"/>
  <c r="J2319" s="1"/>
  <c r="I2318"/>
  <c r="J2318" s="1"/>
  <c r="I2317"/>
  <c r="J2317" s="1"/>
  <c r="I2316"/>
  <c r="J2316" s="1"/>
  <c r="I2315"/>
  <c r="J2315" s="1"/>
  <c r="I2314"/>
  <c r="J2314" s="1"/>
  <c r="I2313"/>
  <c r="J2313" s="1"/>
  <c r="I2312"/>
  <c r="J2312" s="1"/>
  <c r="J2311"/>
  <c r="J2310"/>
  <c r="J2309"/>
  <c r="J2307"/>
  <c r="J2306"/>
  <c r="I2305"/>
  <c r="J2305" s="1"/>
  <c r="J2304"/>
  <c r="J2303"/>
  <c r="J2302"/>
  <c r="J2301"/>
  <c r="J2300"/>
  <c r="I2299"/>
  <c r="J2299" s="1"/>
  <c r="J2298"/>
  <c r="J2296"/>
  <c r="I2295"/>
  <c r="J2295" s="1"/>
  <c r="I2294"/>
  <c r="J2294" s="1"/>
  <c r="I2293"/>
  <c r="J2293" s="1"/>
  <c r="I2292"/>
  <c r="J2292" s="1"/>
  <c r="I2291"/>
  <c r="J2291" s="1"/>
  <c r="I2290"/>
  <c r="J2290" s="1"/>
  <c r="I2289"/>
  <c r="J2289" s="1"/>
  <c r="I2288"/>
  <c r="J2288" s="1"/>
  <c r="I2287"/>
  <c r="J2287" s="1"/>
  <c r="J2286"/>
  <c r="J2284"/>
  <c r="I2283"/>
  <c r="J2283" s="1"/>
  <c r="I2282"/>
  <c r="J2282" s="1"/>
  <c r="I2281"/>
  <c r="J2281" s="1"/>
  <c r="I2280"/>
  <c r="J2280" s="1"/>
  <c r="I2279"/>
  <c r="J2279" s="1"/>
  <c r="J2277"/>
  <c r="J2276"/>
  <c r="J2275"/>
  <c r="J2274"/>
  <c r="I2273"/>
  <c r="J2273" s="1"/>
  <c r="J2272"/>
  <c r="J2271"/>
  <c r="J2270"/>
  <c r="J2269"/>
  <c r="J2268"/>
  <c r="J2267"/>
  <c r="J2266"/>
  <c r="I2265"/>
  <c r="J2265" s="1"/>
  <c r="I2264"/>
  <c r="J2264" s="1"/>
  <c r="I2263"/>
  <c r="J2263" s="1"/>
  <c r="J2262"/>
  <c r="J2261"/>
  <c r="J2260"/>
  <c r="J2259"/>
  <c r="J2257"/>
  <c r="J2256"/>
  <c r="J2254"/>
  <c r="I2253"/>
  <c r="J2253" s="1"/>
  <c r="I2252"/>
  <c r="J2252" s="1"/>
  <c r="I2251"/>
  <c r="J2251" s="1"/>
  <c r="J2250"/>
  <c r="I2249"/>
  <c r="J2249" s="1"/>
  <c r="J2248"/>
  <c r="I2247"/>
  <c r="J2247" s="1"/>
  <c r="I2246"/>
  <c r="J2246" s="1"/>
  <c r="I2245"/>
  <c r="J2245" s="1"/>
  <c r="I2244"/>
  <c r="J2244" s="1"/>
  <c r="J2243"/>
  <c r="J2242"/>
  <c r="J2241"/>
  <c r="J2240"/>
  <c r="I2239"/>
  <c r="I2238"/>
  <c r="J2238" s="1"/>
  <c r="J2237"/>
  <c r="I2236"/>
  <c r="J2236" s="1"/>
  <c r="I2234"/>
  <c r="J2234" s="1"/>
  <c r="J2233"/>
  <c r="J2230"/>
  <c r="I2229"/>
  <c r="J2229" s="1"/>
  <c r="I2228"/>
  <c r="J2228" s="1"/>
  <c r="J2227"/>
  <c r="J2226"/>
  <c r="J2225"/>
  <c r="I2224"/>
  <c r="J2224" s="1"/>
  <c r="I2223"/>
  <c r="J2223" s="1"/>
  <c r="I2222"/>
  <c r="J2222" s="1"/>
  <c r="I2221"/>
  <c r="J2221" s="1"/>
  <c r="I2220"/>
  <c r="J2220" s="1"/>
  <c r="I2219"/>
  <c r="J2219" s="1"/>
  <c r="I2218"/>
  <c r="J2218" s="1"/>
  <c r="I2217"/>
  <c r="J2217" s="1"/>
  <c r="I2216"/>
  <c r="J2216" s="1"/>
  <c r="J2215"/>
  <c r="J2214"/>
  <c r="J2213"/>
  <c r="J2212"/>
  <c r="J2211"/>
  <c r="J2209"/>
  <c r="J2207"/>
  <c r="J2206"/>
  <c r="J2205"/>
  <c r="J2204"/>
  <c r="J2202"/>
  <c r="J2201"/>
  <c r="J2200"/>
  <c r="J2199"/>
  <c r="J2198"/>
  <c r="J2197"/>
  <c r="J2196"/>
  <c r="J2195"/>
  <c r="J2194"/>
  <c r="J2193"/>
  <c r="J2192"/>
  <c r="J2191"/>
  <c r="J2190"/>
  <c r="J2189"/>
  <c r="J2187"/>
  <c r="J2186"/>
  <c r="J2185"/>
  <c r="J2184"/>
  <c r="J2183"/>
  <c r="J2182"/>
  <c r="J2181"/>
  <c r="J2180"/>
  <c r="J2179"/>
  <c r="J2178"/>
  <c r="J2177"/>
  <c r="J2176"/>
  <c r="J2175"/>
  <c r="J2174"/>
</calcChain>
</file>

<file path=xl/sharedStrings.xml><?xml version="1.0" encoding="utf-8"?>
<sst xmlns="http://schemas.openxmlformats.org/spreadsheetml/2006/main" count="7818" uniqueCount="54">
  <si>
    <t xml:space="preserve"> </t>
  </si>
  <si>
    <t>DATE</t>
  </si>
  <si>
    <t>SCRIPT NAME</t>
  </si>
  <si>
    <t>POSITION</t>
  </si>
  <si>
    <t xml:space="preserve">QUANTITY </t>
  </si>
  <si>
    <t xml:space="preserve"> RATE</t>
  </si>
  <si>
    <t>TARGETS</t>
  </si>
  <si>
    <t>PROFITS</t>
  </si>
  <si>
    <t>PROFIT &amp; LOSS</t>
  </si>
  <si>
    <t>TGT 1</t>
  </si>
  <si>
    <t>AMOUNT 1</t>
  </si>
  <si>
    <t>(In Dollar)</t>
  </si>
  <si>
    <t>Quatity - As per recomended lots of script</t>
  </si>
  <si>
    <t>GBPAUD</t>
  </si>
  <si>
    <t>SHORT</t>
  </si>
  <si>
    <t>EURCAD</t>
  </si>
  <si>
    <t>NZDJPY</t>
  </si>
  <si>
    <t>EURJPY</t>
  </si>
  <si>
    <t>GBPJPY</t>
  </si>
  <si>
    <t>CADJPY</t>
  </si>
  <si>
    <t>GBPUSD</t>
  </si>
  <si>
    <t>EURUSD</t>
  </si>
  <si>
    <t>CHFJPY</t>
  </si>
  <si>
    <t>LONG</t>
  </si>
  <si>
    <t>CADCHF</t>
  </si>
  <si>
    <t>USDCHF</t>
  </si>
  <si>
    <t>EURCHF</t>
  </si>
  <si>
    <t>GBPNZD</t>
  </si>
  <si>
    <t>EURNZD</t>
  </si>
  <si>
    <t>AUDJPY</t>
  </si>
  <si>
    <t>USDCAD</t>
  </si>
  <si>
    <t>AUDUSD</t>
  </si>
  <si>
    <t>EURAUD</t>
  </si>
  <si>
    <t>NZDUSD</t>
  </si>
  <si>
    <t>GBPCAD</t>
  </si>
  <si>
    <t>USDJPY</t>
  </si>
  <si>
    <t>AUDCAD</t>
  </si>
  <si>
    <t>NZDCAD</t>
  </si>
  <si>
    <t>GBPCHF</t>
  </si>
  <si>
    <t>GBPBZD</t>
  </si>
  <si>
    <t>TGT 2</t>
  </si>
  <si>
    <t>AMOUNT 2</t>
  </si>
  <si>
    <t>CRUDEOIL</t>
  </si>
  <si>
    <t>NASDAQ</t>
  </si>
  <si>
    <t>GOLD</t>
  </si>
  <si>
    <t>SILVER</t>
  </si>
  <si>
    <t>DAX</t>
  </si>
  <si>
    <t>DOW JONES (US30)</t>
  </si>
  <si>
    <t>OPEN</t>
  </si>
  <si>
    <t>1.85.65</t>
  </si>
  <si>
    <t>EURGBP</t>
  </si>
  <si>
    <t>CRUDE OIL WTI</t>
  </si>
  <si>
    <t>NASDAQ(USTEC.F)</t>
  </si>
  <si>
    <t>DOW JONES</t>
  </si>
</sst>
</file>

<file path=xl/styles.xml><?xml version="1.0" encoding="utf-8"?>
<styleSheet xmlns="http://schemas.openxmlformats.org/spreadsheetml/2006/main">
  <numFmts count="3">
    <numFmt numFmtId="164" formatCode="[$-409]d\-mmm\-yy;@"/>
    <numFmt numFmtId="165" formatCode="mmm\ d&quot;, &quot;yyyy"/>
    <numFmt numFmtId="166" formatCode="0.0000"/>
  </numFmts>
  <fonts count="32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theme="3" tint="-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sz val="11"/>
      <color theme="2" tint="-0.89999084444715716"/>
      <name val="Calibri"/>
      <family val="2"/>
      <scheme val="minor"/>
    </font>
    <font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gradientFill degree="90">
        <stop position="0">
          <color theme="6" tint="0.79998168889431442"/>
        </stop>
        <stop position="1">
          <color theme="6" tint="0.39997558519241921"/>
        </stop>
      </gradientFill>
    </fill>
    <fill>
      <gradientFill degree="90">
        <stop position="0">
          <color theme="8" tint="0.39997558519241921"/>
        </stop>
        <stop position="1">
          <color theme="8" tint="0.79998168889431442"/>
        </stop>
      </gradient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7">
    <xf numFmtId="0" fontId="0" fillId="0" borderId="0" xfId="0"/>
    <xf numFmtId="0" fontId="0" fillId="0" borderId="0" xfId="0" applyFont="1" applyFill="1" applyAlignment="1"/>
    <xf numFmtId="164" fontId="306" fillId="2" borderId="1" xfId="0" applyNumberFormat="1" applyFont="1" applyFill="1" applyBorder="1" applyAlignment="1">
      <alignment horizontal="center" vertical="center"/>
    </xf>
    <xf numFmtId="165" fontId="306" fillId="2" borderId="2" xfId="0" applyNumberFormat="1" applyFont="1" applyFill="1" applyBorder="1" applyAlignment="1">
      <alignment horizontal="center" vertical="center"/>
    </xf>
    <xf numFmtId="166" fontId="306" fillId="2" borderId="2" xfId="0" applyNumberFormat="1" applyFont="1" applyFill="1" applyBorder="1" applyAlignment="1">
      <alignment horizontal="center" vertical="center"/>
    </xf>
    <xf numFmtId="164" fontId="306" fillId="3" borderId="3" xfId="0" applyNumberFormat="1" applyFont="1" applyFill="1" applyBorder="1" applyAlignment="1">
      <alignment horizontal="center" vertical="center"/>
    </xf>
    <xf numFmtId="165" fontId="306" fillId="3" borderId="4" xfId="0" applyNumberFormat="1" applyFont="1" applyFill="1" applyBorder="1" applyAlignment="1">
      <alignment horizontal="center" vertical="center"/>
    </xf>
    <xf numFmtId="165" fontId="306" fillId="2" borderId="4" xfId="0" applyNumberFormat="1" applyFont="1" applyFill="1" applyBorder="1" applyAlignment="1">
      <alignment horizontal="center" vertical="center"/>
    </xf>
    <xf numFmtId="166" fontId="306" fillId="2" borderId="4" xfId="0" applyNumberFormat="1" applyFont="1" applyFill="1" applyBorder="1" applyAlignment="1">
      <alignment horizontal="center" vertical="center"/>
    </xf>
    <xf numFmtId="164" fontId="307" fillId="4" borderId="1" xfId="0" applyNumberFormat="1" applyFont="1" applyFill="1" applyBorder="1" applyAlignment="1">
      <alignment horizontal="center" vertical="center"/>
    </xf>
    <xf numFmtId="2" fontId="307" fillId="4" borderId="2" xfId="0" applyNumberFormat="1" applyFont="1" applyFill="1" applyBorder="1" applyAlignment="1">
      <alignment horizontal="center" vertical="center"/>
    </xf>
    <xf numFmtId="0" fontId="307" fillId="4" borderId="2" xfId="0" applyNumberFormat="1" applyFont="1" applyFill="1" applyBorder="1" applyAlignment="1">
      <alignment horizontal="center" vertical="center"/>
    </xf>
    <xf numFmtId="166" fontId="308" fillId="4" borderId="2" xfId="0" applyNumberFormat="1" applyFont="1" applyFill="1" applyBorder="1" applyAlignment="1">
      <alignment horizontal="center" vertical="center"/>
    </xf>
    <xf numFmtId="2" fontId="308" fillId="4" borderId="2" xfId="0" applyNumberFormat="1" applyFont="1" applyFill="1" applyBorder="1" applyAlignment="1">
      <alignment horizontal="center" vertical="center"/>
    </xf>
    <xf numFmtId="2" fontId="307" fillId="4" borderId="5" xfId="0" applyNumberFormat="1" applyFont="1" applyFill="1" applyBorder="1" applyAlignment="1">
      <alignment horizontal="center" vertical="center"/>
    </xf>
    <xf numFmtId="164" fontId="307" fillId="4" borderId="3" xfId="0" applyNumberFormat="1" applyFont="1" applyFill="1" applyBorder="1" applyAlignment="1">
      <alignment horizontal="center" vertical="center"/>
    </xf>
    <xf numFmtId="2" fontId="307" fillId="4" borderId="4" xfId="0" applyNumberFormat="1" applyFont="1" applyFill="1" applyBorder="1" applyAlignment="1">
      <alignment horizontal="center" vertical="center"/>
    </xf>
    <xf numFmtId="0" fontId="307" fillId="4" borderId="4" xfId="0" applyNumberFormat="1" applyFont="1" applyFill="1" applyBorder="1" applyAlignment="1">
      <alignment horizontal="center" vertical="center"/>
    </xf>
    <xf numFmtId="166" fontId="307" fillId="4" borderId="4" xfId="0" applyNumberFormat="1" applyFont="1" applyFill="1" applyBorder="1" applyAlignment="1">
      <alignment horizontal="center" vertical="center"/>
    </xf>
    <xf numFmtId="2" fontId="307" fillId="4" borderId="6" xfId="0" applyNumberFormat="1" applyFont="1" applyFill="1" applyBorder="1" applyAlignment="1">
      <alignment horizontal="center" vertical="center"/>
    </xf>
    <xf numFmtId="164" fontId="309" fillId="2" borderId="8" xfId="0" applyNumberFormat="1" applyFont="1" applyFill="1" applyBorder="1" applyAlignment="1">
      <alignment horizontal="center" vertical="center"/>
    </xf>
    <xf numFmtId="166" fontId="309" fillId="2" borderId="8" xfId="0" applyNumberFormat="1" applyFont="1" applyFill="1" applyBorder="1" applyAlignment="1">
      <alignment horizontal="center" vertical="center"/>
    </xf>
    <xf numFmtId="2" fontId="309" fillId="2" borderId="8" xfId="0" applyNumberFormat="1" applyFont="1" applyFill="1" applyBorder="1" applyAlignment="1">
      <alignment horizontal="center" vertical="center"/>
    </xf>
    <xf numFmtId="164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66" fontId="0" fillId="0" borderId="0" xfId="0" applyNumberFormat="1" applyFont="1" applyFill="1" applyAlignment="1">
      <alignment horizontal="center" vertical="center"/>
    </xf>
    <xf numFmtId="2" fontId="310" fillId="0" borderId="0" xfId="0" applyNumberFormat="1" applyFont="1" applyFill="1" applyAlignment="1">
      <alignment horizontal="center" vertical="center"/>
    </xf>
    <xf numFmtId="2" fontId="311" fillId="0" borderId="0" xfId="0" applyNumberFormat="1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2" fontId="311" fillId="0" borderId="0" xfId="0" applyNumberFormat="1" applyFont="1" applyAlignment="1">
      <alignment horizontal="center" vertical="center"/>
    </xf>
    <xf numFmtId="2" fontId="310" fillId="0" borderId="0" xfId="0" applyNumberFormat="1" applyFont="1" applyAlignment="1">
      <alignment horizontal="center" vertical="center"/>
    </xf>
    <xf numFmtId="0" fontId="0" fillId="5" borderId="0" xfId="0" applyFill="1"/>
    <xf numFmtId="2" fontId="312" fillId="0" borderId="0" xfId="0" applyNumberFormat="1" applyFont="1" applyAlignment="1">
      <alignment horizontal="center" vertical="center"/>
    </xf>
    <xf numFmtId="2" fontId="313" fillId="0" borderId="0" xfId="0" applyNumberFormat="1" applyFont="1" applyAlignment="1">
      <alignment horizontal="center" vertical="center"/>
    </xf>
    <xf numFmtId="2" fontId="314" fillId="0" borderId="0" xfId="0" applyNumberFormat="1" applyFont="1" applyAlignment="1">
      <alignment horizontal="center" vertical="center"/>
    </xf>
    <xf numFmtId="2" fontId="315" fillId="0" borderId="0" xfId="0" applyNumberFormat="1" applyFont="1" applyAlignment="1">
      <alignment horizontal="center" vertical="center"/>
    </xf>
    <xf numFmtId="2" fontId="316" fillId="0" borderId="0" xfId="0" applyNumberFormat="1" applyFont="1" applyAlignment="1">
      <alignment horizontal="center" vertical="center"/>
    </xf>
    <xf numFmtId="2" fontId="315" fillId="0" borderId="0" xfId="0" applyNumberFormat="1" applyFont="1"/>
    <xf numFmtId="2" fontId="311" fillId="0" borderId="0" xfId="0" applyNumberFormat="1" applyFont="1" applyFill="1" applyAlignment="1"/>
    <xf numFmtId="2" fontId="312" fillId="0" borderId="0" xfId="0" applyNumberFormat="1" applyFont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0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166" fontId="0" fillId="0" borderId="0" xfId="0" applyNumberFormat="1" applyAlignment="1">
      <alignment horizontal="center"/>
    </xf>
    <xf numFmtId="2" fontId="317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center"/>
    </xf>
    <xf numFmtId="166" fontId="0" fillId="0" borderId="0" xfId="0" applyNumberFormat="1" applyFont="1" applyFill="1" applyAlignment="1">
      <alignment horizontal="center"/>
    </xf>
    <xf numFmtId="2" fontId="318" fillId="0" borderId="0" xfId="0" applyNumberFormat="1" applyFont="1" applyFill="1" applyAlignment="1">
      <alignment horizontal="center" vertical="center"/>
    </xf>
    <xf numFmtId="2" fontId="318" fillId="0" borderId="0" xfId="0" applyNumberFormat="1" applyFont="1" applyAlignment="1">
      <alignment horizontal="center" vertical="center"/>
    </xf>
    <xf numFmtId="2" fontId="316" fillId="0" borderId="0" xfId="0" applyNumberFormat="1" applyFont="1" applyFill="1" applyAlignment="1">
      <alignment horizontal="center" vertical="center"/>
    </xf>
    <xf numFmtId="0" fontId="305" fillId="0" borderId="0" xfId="0" applyFont="1" applyAlignment="1">
      <alignment horizontal="center"/>
    </xf>
    <xf numFmtId="2" fontId="311" fillId="0" borderId="0" xfId="0" applyNumberFormat="1" applyFont="1"/>
    <xf numFmtId="2" fontId="312" fillId="0" borderId="0" xfId="0" applyNumberFormat="1" applyFont="1" applyAlignment="1">
      <alignment vertical="center"/>
    </xf>
    <xf numFmtId="0" fontId="305" fillId="0" borderId="0" xfId="0" applyFont="1" applyAlignment="1">
      <alignment horizontal="center" vertical="center"/>
    </xf>
    <xf numFmtId="0" fontId="304" fillId="0" borderId="0" xfId="0" applyFont="1" applyAlignment="1">
      <alignment horizontal="center" vertical="center"/>
    </xf>
    <xf numFmtId="0" fontId="303" fillId="0" borderId="0" xfId="0" applyFont="1" applyAlignment="1">
      <alignment horizontal="center" vertical="center"/>
    </xf>
    <xf numFmtId="0" fontId="303" fillId="0" borderId="0" xfId="0" applyFont="1" applyAlignment="1">
      <alignment horizontal="center"/>
    </xf>
    <xf numFmtId="0" fontId="302" fillId="0" borderId="0" xfId="0" applyFont="1" applyAlignment="1">
      <alignment horizontal="center" vertical="center"/>
    </xf>
    <xf numFmtId="0" fontId="310" fillId="0" borderId="0" xfId="0" applyFont="1"/>
    <xf numFmtId="0" fontId="301" fillId="0" borderId="0" xfId="0" applyFont="1" applyAlignment="1">
      <alignment horizontal="center"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center"/>
    </xf>
    <xf numFmtId="0" fontId="299" fillId="0" borderId="0" xfId="0" applyFont="1" applyAlignment="1">
      <alignment horizontal="center" vertical="center"/>
    </xf>
    <xf numFmtId="2" fontId="319" fillId="0" borderId="0" xfId="0" applyNumberFormat="1" applyFont="1" applyAlignment="1">
      <alignment horizontal="center" vertical="center"/>
    </xf>
    <xf numFmtId="0" fontId="298" fillId="0" borderId="0" xfId="0" applyFont="1" applyAlignment="1">
      <alignment horizontal="center" vertical="center"/>
    </xf>
    <xf numFmtId="0" fontId="297" fillId="0" borderId="0" xfId="0" applyFont="1" applyAlignment="1">
      <alignment horizontal="center" vertical="center"/>
    </xf>
    <xf numFmtId="2" fontId="310" fillId="0" borderId="0" xfId="0" applyNumberFormat="1" applyFont="1" applyFill="1" applyAlignment="1">
      <alignment horizontal="center"/>
    </xf>
    <xf numFmtId="0" fontId="296" fillId="0" borderId="0" xfId="0" applyFont="1" applyAlignment="1">
      <alignment horizontal="center" vertical="center"/>
    </xf>
    <xf numFmtId="0" fontId="295" fillId="0" borderId="0" xfId="0" applyFont="1" applyAlignment="1">
      <alignment horizontal="center" vertical="center"/>
    </xf>
    <xf numFmtId="0" fontId="294" fillId="0" borderId="0" xfId="0" applyFont="1" applyAlignment="1">
      <alignment horizontal="center" vertical="center"/>
    </xf>
    <xf numFmtId="0" fontId="293" fillId="0" borderId="0" xfId="0" applyFont="1" applyAlignment="1">
      <alignment horizontal="center" vertical="center"/>
    </xf>
    <xf numFmtId="0" fontId="292" fillId="0" borderId="0" xfId="0" applyFont="1" applyAlignment="1">
      <alignment horizontal="center" vertical="center"/>
    </xf>
    <xf numFmtId="0" fontId="291" fillId="0" borderId="0" xfId="0" applyFont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289" fillId="0" borderId="0" xfId="0" applyFont="1" applyAlignment="1">
      <alignment horizontal="center" vertical="center"/>
    </xf>
    <xf numFmtId="0" fontId="288" fillId="0" borderId="0" xfId="0" applyFont="1" applyAlignment="1">
      <alignment horizontal="center" vertical="center"/>
    </xf>
    <xf numFmtId="0" fontId="287" fillId="0" borderId="0" xfId="0" applyFont="1" applyAlignment="1">
      <alignment horizontal="center"/>
    </xf>
    <xf numFmtId="0" fontId="286" fillId="0" borderId="0" xfId="0" applyFont="1" applyAlignment="1">
      <alignment horizontal="center" vertical="center"/>
    </xf>
    <xf numFmtId="0" fontId="285" fillId="0" borderId="0" xfId="0" applyFont="1" applyAlignment="1">
      <alignment horizontal="center" vertical="center"/>
    </xf>
    <xf numFmtId="0" fontId="284" fillId="0" borderId="0" xfId="0" applyFont="1" applyAlignment="1">
      <alignment horizontal="center" vertical="center"/>
    </xf>
    <xf numFmtId="2" fontId="310" fillId="0" borderId="0" xfId="0" applyNumberFormat="1" applyFont="1" applyFill="1" applyAlignment="1"/>
    <xf numFmtId="0" fontId="283" fillId="0" borderId="0" xfId="0" applyFont="1" applyAlignment="1">
      <alignment horizontal="center" vertical="center"/>
    </xf>
    <xf numFmtId="0" fontId="282" fillId="0" borderId="0" xfId="0" applyFont="1" applyAlignment="1">
      <alignment horizontal="center" vertical="center"/>
    </xf>
    <xf numFmtId="0" fontId="281" fillId="0" borderId="0" xfId="0" applyFont="1" applyAlignment="1">
      <alignment horizontal="center" vertical="center"/>
    </xf>
    <xf numFmtId="0" fontId="280" fillId="0" borderId="0" xfId="0" applyFont="1" applyAlignment="1">
      <alignment horizontal="center"/>
    </xf>
    <xf numFmtId="0" fontId="279" fillId="0" borderId="0" xfId="0" applyFont="1" applyAlignment="1">
      <alignment horizontal="center" vertical="center"/>
    </xf>
    <xf numFmtId="2" fontId="310" fillId="0" borderId="0" xfId="0" applyNumberFormat="1" applyFont="1"/>
    <xf numFmtId="0" fontId="278" fillId="0" borderId="0" xfId="0" applyFont="1" applyAlignment="1">
      <alignment horizontal="center" vertical="center"/>
    </xf>
    <xf numFmtId="0" fontId="277" fillId="0" borderId="0" xfId="0" applyFont="1" applyAlignment="1">
      <alignment horizontal="center" vertical="center"/>
    </xf>
    <xf numFmtId="0" fontId="276" fillId="0" borderId="0" xfId="0" applyFont="1" applyAlignment="1">
      <alignment horizontal="center" vertical="center"/>
    </xf>
    <xf numFmtId="0" fontId="275" fillId="0" borderId="0" xfId="0" applyFont="1" applyAlignment="1">
      <alignment horizontal="center" vertical="center"/>
    </xf>
    <xf numFmtId="0" fontId="274" fillId="0" borderId="0" xfId="0" applyFont="1" applyAlignment="1">
      <alignment horizontal="center" vertical="center"/>
    </xf>
    <xf numFmtId="0" fontId="273" fillId="0" borderId="0" xfId="0" applyFont="1" applyAlignment="1">
      <alignment horizontal="center"/>
    </xf>
    <xf numFmtId="0" fontId="313" fillId="0" borderId="0" xfId="0" applyFont="1" applyAlignment="1">
      <alignment horizontal="center"/>
    </xf>
    <xf numFmtId="0" fontId="272" fillId="0" borderId="0" xfId="0" applyFont="1" applyAlignment="1">
      <alignment horizontal="center" vertical="center"/>
    </xf>
    <xf numFmtId="0" fontId="271" fillId="0" borderId="0" xfId="0" applyFont="1" applyAlignment="1">
      <alignment horizontal="center" vertical="center"/>
    </xf>
    <xf numFmtId="0" fontId="270" fillId="0" borderId="0" xfId="0" applyFont="1" applyAlignment="1">
      <alignment horizontal="center"/>
    </xf>
    <xf numFmtId="0" fontId="270" fillId="0" borderId="0" xfId="0" applyFont="1" applyAlignment="1">
      <alignment horizontal="center" vertical="center"/>
    </xf>
    <xf numFmtId="0" fontId="269" fillId="0" borderId="0" xfId="0" applyFont="1" applyAlignment="1">
      <alignment horizontal="center" vertical="center"/>
    </xf>
    <xf numFmtId="0" fontId="268" fillId="0" borderId="0" xfId="0" applyFont="1" applyAlignment="1">
      <alignment horizontal="center" vertical="center"/>
    </xf>
    <xf numFmtId="0" fontId="268" fillId="0" borderId="0" xfId="0" applyFont="1" applyAlignment="1">
      <alignment horizontal="center"/>
    </xf>
    <xf numFmtId="0" fontId="267" fillId="0" borderId="0" xfId="0" applyFont="1" applyAlignment="1">
      <alignment horizontal="center"/>
    </xf>
    <xf numFmtId="0" fontId="266" fillId="0" borderId="0" xfId="0" applyFont="1" applyAlignment="1">
      <alignment horizontal="center" vertical="center"/>
    </xf>
    <xf numFmtId="0" fontId="265" fillId="0" borderId="0" xfId="0" applyFont="1" applyAlignment="1">
      <alignment horizontal="center" vertical="center"/>
    </xf>
    <xf numFmtId="0" fontId="264" fillId="0" borderId="0" xfId="0" applyFont="1" applyAlignment="1">
      <alignment horizontal="center" vertical="center"/>
    </xf>
    <xf numFmtId="0" fontId="263" fillId="0" borderId="0" xfId="0" applyFont="1" applyAlignment="1">
      <alignment horizontal="center"/>
    </xf>
    <xf numFmtId="0" fontId="311" fillId="0" borderId="0" xfId="0" applyFont="1" applyAlignment="1">
      <alignment horizontal="center"/>
    </xf>
    <xf numFmtId="0" fontId="263" fillId="0" borderId="0" xfId="0" applyFont="1" applyAlignment="1">
      <alignment horizontal="center" vertical="center"/>
    </xf>
    <xf numFmtId="0" fontId="262" fillId="0" borderId="0" xfId="0" applyFont="1" applyAlignment="1">
      <alignment horizontal="center" vertical="center"/>
    </xf>
    <xf numFmtId="0" fontId="261" fillId="0" borderId="0" xfId="0" applyFont="1" applyAlignment="1">
      <alignment horizontal="center"/>
    </xf>
    <xf numFmtId="0" fontId="260" fillId="0" borderId="0" xfId="0" applyFont="1" applyAlignment="1">
      <alignment horizontal="center" vertical="center"/>
    </xf>
    <xf numFmtId="0" fontId="259" fillId="0" borderId="0" xfId="0" applyFont="1" applyAlignment="1">
      <alignment horizontal="center" vertical="center"/>
    </xf>
    <xf numFmtId="0" fontId="258" fillId="0" borderId="0" xfId="0" applyFont="1" applyAlignment="1">
      <alignment horizontal="center" vertical="center"/>
    </xf>
    <xf numFmtId="0" fontId="257" fillId="0" borderId="0" xfId="0" applyFont="1" applyAlignment="1">
      <alignment horizontal="center" vertical="center"/>
    </xf>
    <xf numFmtId="0" fontId="256" fillId="0" borderId="0" xfId="0" applyFont="1" applyAlignment="1">
      <alignment horizontal="center" vertical="center"/>
    </xf>
    <xf numFmtId="0" fontId="255" fillId="0" borderId="0" xfId="0" applyFont="1" applyAlignment="1">
      <alignment horizontal="center" vertical="center"/>
    </xf>
    <xf numFmtId="0" fontId="254" fillId="0" borderId="0" xfId="0" applyFont="1" applyAlignment="1">
      <alignment horizontal="center" vertical="center"/>
    </xf>
    <xf numFmtId="0" fontId="253" fillId="0" borderId="0" xfId="0" applyFont="1" applyAlignment="1">
      <alignment horizontal="center" vertical="center"/>
    </xf>
    <xf numFmtId="0" fontId="252" fillId="0" borderId="0" xfId="0" applyFont="1" applyAlignment="1">
      <alignment horizontal="center" vertical="center"/>
    </xf>
    <xf numFmtId="0" fontId="251" fillId="0" borderId="0" xfId="0" applyFont="1" applyAlignment="1">
      <alignment horizontal="center" vertical="center"/>
    </xf>
    <xf numFmtId="2" fontId="311" fillId="0" borderId="0" xfId="0" applyNumberFormat="1" applyFont="1" applyFill="1" applyAlignment="1">
      <alignment horizontal="center"/>
    </xf>
    <xf numFmtId="0" fontId="250" fillId="0" borderId="0" xfId="0" applyFont="1" applyAlignment="1">
      <alignment horizontal="center" vertical="center"/>
    </xf>
    <xf numFmtId="0" fontId="249" fillId="0" borderId="0" xfId="0" applyFont="1" applyAlignment="1">
      <alignment horizontal="center" vertical="center"/>
    </xf>
    <xf numFmtId="0" fontId="248" fillId="0" borderId="0" xfId="0" applyFont="1" applyAlignment="1">
      <alignment horizontal="center" vertical="center"/>
    </xf>
    <xf numFmtId="0" fontId="247" fillId="0" borderId="0" xfId="0" applyFont="1" applyAlignment="1">
      <alignment horizontal="center" vertical="center"/>
    </xf>
    <xf numFmtId="0" fontId="246" fillId="0" borderId="0" xfId="0" applyFont="1" applyAlignment="1">
      <alignment horizontal="center"/>
    </xf>
    <xf numFmtId="0" fontId="245" fillId="0" borderId="0" xfId="0" applyFont="1" applyAlignment="1">
      <alignment horizontal="center"/>
    </xf>
    <xf numFmtId="0" fontId="245" fillId="0" borderId="0" xfId="0" applyFont="1" applyAlignment="1">
      <alignment horizontal="center" vertical="center"/>
    </xf>
    <xf numFmtId="0" fontId="244" fillId="0" borderId="0" xfId="0" applyFont="1" applyAlignment="1">
      <alignment horizontal="center" vertical="center"/>
    </xf>
    <xf numFmtId="0" fontId="243" fillId="0" borderId="0" xfId="0" applyFont="1" applyAlignment="1">
      <alignment horizontal="center" vertical="center"/>
    </xf>
    <xf numFmtId="0" fontId="242" fillId="0" borderId="0" xfId="0" applyFont="1" applyAlignment="1">
      <alignment horizontal="center" vertical="center"/>
    </xf>
    <xf numFmtId="0" fontId="241" fillId="0" borderId="0" xfId="0" applyFont="1" applyAlignment="1">
      <alignment horizontal="center" vertical="center"/>
    </xf>
    <xf numFmtId="0" fontId="240" fillId="0" borderId="0" xfId="0" applyFont="1" applyAlignment="1">
      <alignment horizontal="center" vertical="center"/>
    </xf>
    <xf numFmtId="0" fontId="239" fillId="0" borderId="0" xfId="0" applyFont="1" applyAlignment="1">
      <alignment horizontal="center" vertical="center"/>
    </xf>
    <xf numFmtId="0" fontId="238" fillId="0" borderId="0" xfId="0" applyFont="1" applyAlignment="1">
      <alignment horizontal="center" vertical="center"/>
    </xf>
    <xf numFmtId="0" fontId="237" fillId="0" borderId="0" xfId="0" applyFont="1" applyAlignment="1">
      <alignment horizontal="center" vertical="center"/>
    </xf>
    <xf numFmtId="0" fontId="236" fillId="0" borderId="0" xfId="0" applyFont="1" applyAlignment="1">
      <alignment horizontal="center" vertical="center"/>
    </xf>
    <xf numFmtId="0" fontId="235" fillId="0" borderId="0" xfId="0" applyFont="1" applyAlignment="1">
      <alignment horizontal="center" vertical="center"/>
    </xf>
    <xf numFmtId="0" fontId="234" fillId="0" borderId="0" xfId="0" applyFont="1" applyAlignment="1">
      <alignment horizontal="center" vertical="center"/>
    </xf>
    <xf numFmtId="0" fontId="233" fillId="0" borderId="0" xfId="0" applyFont="1" applyAlignment="1">
      <alignment horizontal="center" vertical="center"/>
    </xf>
    <xf numFmtId="0" fontId="232" fillId="0" borderId="0" xfId="0" applyFont="1" applyAlignment="1">
      <alignment horizontal="center"/>
    </xf>
    <xf numFmtId="0" fontId="231" fillId="0" borderId="0" xfId="0" applyFont="1" applyAlignment="1">
      <alignment horizontal="center" vertical="center"/>
    </xf>
    <xf numFmtId="0" fontId="230" fillId="0" borderId="0" xfId="0" applyFont="1" applyAlignment="1">
      <alignment horizontal="center" vertical="center"/>
    </xf>
    <xf numFmtId="0" fontId="229" fillId="0" borderId="0" xfId="0" applyFont="1" applyAlignment="1">
      <alignment horizontal="center" vertical="center"/>
    </xf>
    <xf numFmtId="0" fontId="228" fillId="0" borderId="0" xfId="0" applyFont="1" applyAlignment="1">
      <alignment horizontal="center" vertical="center"/>
    </xf>
    <xf numFmtId="0" fontId="227" fillId="0" borderId="0" xfId="0" applyFont="1" applyAlignment="1">
      <alignment horizontal="center" vertical="center"/>
    </xf>
    <xf numFmtId="0" fontId="226" fillId="0" borderId="0" xfId="0" applyFont="1" applyAlignment="1">
      <alignment horizontal="center" vertical="center"/>
    </xf>
    <xf numFmtId="0" fontId="225" fillId="0" borderId="0" xfId="0" applyFont="1" applyAlignment="1">
      <alignment horizontal="center" vertical="center"/>
    </xf>
    <xf numFmtId="0" fontId="224" fillId="0" borderId="0" xfId="0" applyFont="1" applyAlignment="1">
      <alignment horizontal="center" vertical="center"/>
    </xf>
    <xf numFmtId="0" fontId="223" fillId="0" borderId="0" xfId="0" applyFont="1" applyAlignment="1">
      <alignment horizontal="center" vertical="center"/>
    </xf>
    <xf numFmtId="0" fontId="222" fillId="0" borderId="0" xfId="0" applyFont="1" applyAlignment="1">
      <alignment horizontal="center" vertical="center"/>
    </xf>
    <xf numFmtId="0" fontId="221" fillId="0" borderId="0" xfId="0" applyFont="1" applyAlignment="1">
      <alignment horizontal="center" vertical="center"/>
    </xf>
    <xf numFmtId="0" fontId="220" fillId="0" borderId="0" xfId="0" applyFont="1" applyAlignment="1">
      <alignment horizontal="center" vertical="center"/>
    </xf>
    <xf numFmtId="0" fontId="219" fillId="0" borderId="0" xfId="0" applyFont="1" applyAlignment="1">
      <alignment horizontal="center" vertical="center"/>
    </xf>
    <xf numFmtId="0" fontId="218" fillId="0" borderId="0" xfId="0" applyFont="1" applyAlignment="1">
      <alignment horizontal="center" vertical="center"/>
    </xf>
    <xf numFmtId="0" fontId="217" fillId="0" borderId="0" xfId="0" applyFont="1" applyAlignment="1">
      <alignment horizontal="center" vertical="center"/>
    </xf>
    <xf numFmtId="2" fontId="320" fillId="0" borderId="0" xfId="0" applyNumberFormat="1" applyFont="1" applyAlignment="1">
      <alignment horizontal="center" vertical="center"/>
    </xf>
    <xf numFmtId="0" fontId="216" fillId="0" borderId="0" xfId="0" applyFont="1" applyAlignment="1">
      <alignment horizontal="center" vertical="center"/>
    </xf>
    <xf numFmtId="0" fontId="215" fillId="0" borderId="0" xfId="0" applyFont="1" applyAlignment="1">
      <alignment horizontal="center"/>
    </xf>
    <xf numFmtId="0" fontId="214" fillId="0" borderId="0" xfId="0" applyFont="1" applyAlignment="1">
      <alignment horizontal="center" vertical="center"/>
    </xf>
    <xf numFmtId="0" fontId="213" fillId="0" borderId="0" xfId="0" applyFont="1" applyAlignment="1">
      <alignment horizontal="center" vertical="center"/>
    </xf>
    <xf numFmtId="0" fontId="212" fillId="0" borderId="0" xfId="0" applyFont="1" applyAlignment="1">
      <alignment horizontal="center" vertical="center"/>
    </xf>
    <xf numFmtId="0" fontId="211" fillId="0" borderId="0" xfId="0" applyFont="1" applyAlignment="1">
      <alignment horizontal="center" vertical="center"/>
    </xf>
    <xf numFmtId="0" fontId="210" fillId="0" borderId="0" xfId="0" applyFont="1" applyAlignment="1">
      <alignment horizontal="center" vertical="center"/>
    </xf>
    <xf numFmtId="0" fontId="209" fillId="0" borderId="0" xfId="0" applyFont="1" applyAlignment="1">
      <alignment horizontal="center" vertical="center"/>
    </xf>
    <xf numFmtId="0" fontId="208" fillId="0" borderId="0" xfId="0" applyFont="1" applyAlignment="1">
      <alignment horizontal="center" vertical="center"/>
    </xf>
    <xf numFmtId="0" fontId="207" fillId="0" borderId="0" xfId="0" applyFont="1" applyAlignment="1">
      <alignment horizontal="center" vertical="center"/>
    </xf>
    <xf numFmtId="0" fontId="206" fillId="0" borderId="0" xfId="0" applyFont="1" applyAlignment="1">
      <alignment horizontal="center" vertical="center"/>
    </xf>
    <xf numFmtId="0" fontId="205" fillId="0" borderId="0" xfId="0" applyFont="1" applyAlignment="1">
      <alignment horizontal="center"/>
    </xf>
    <xf numFmtId="0" fontId="204" fillId="0" borderId="0" xfId="0" applyFont="1" applyAlignment="1">
      <alignment horizontal="center" vertical="center"/>
    </xf>
    <xf numFmtId="0" fontId="203" fillId="0" borderId="0" xfId="0" applyFont="1" applyAlignment="1">
      <alignment horizontal="center" vertical="center"/>
    </xf>
    <xf numFmtId="0" fontId="202" fillId="0" borderId="0" xfId="0" applyFont="1" applyAlignment="1">
      <alignment horizontal="center" vertical="center"/>
    </xf>
    <xf numFmtId="0" fontId="201" fillId="0" borderId="0" xfId="0" applyFont="1" applyAlignment="1">
      <alignment horizontal="center" vertical="center"/>
    </xf>
    <xf numFmtId="0" fontId="200" fillId="0" borderId="0" xfId="0" applyFont="1" applyAlignment="1">
      <alignment horizontal="center" vertical="center"/>
    </xf>
    <xf numFmtId="0" fontId="199" fillId="0" borderId="0" xfId="0" applyFont="1" applyAlignment="1">
      <alignment horizontal="center" vertical="center"/>
    </xf>
    <xf numFmtId="0" fontId="198" fillId="0" borderId="0" xfId="0" applyFont="1" applyAlignment="1">
      <alignment horizontal="center" vertical="center"/>
    </xf>
    <xf numFmtId="0" fontId="197" fillId="0" borderId="0" xfId="0" applyFont="1" applyAlignment="1">
      <alignment horizontal="center" vertical="center"/>
    </xf>
    <xf numFmtId="0" fontId="196" fillId="0" borderId="0" xfId="0" applyFont="1" applyAlignment="1">
      <alignment horizontal="center" vertical="center"/>
    </xf>
    <xf numFmtId="0" fontId="195" fillId="0" borderId="0" xfId="0" applyFont="1" applyAlignment="1">
      <alignment horizontal="center" vertical="center"/>
    </xf>
    <xf numFmtId="0" fontId="194" fillId="0" borderId="0" xfId="0" applyFont="1" applyAlignment="1">
      <alignment horizontal="center" vertical="center"/>
    </xf>
    <xf numFmtId="0" fontId="193" fillId="0" borderId="0" xfId="0" applyFont="1" applyAlignment="1">
      <alignment horizontal="center" vertical="center"/>
    </xf>
    <xf numFmtId="0" fontId="192" fillId="0" borderId="0" xfId="0" applyFont="1" applyAlignment="1">
      <alignment horizontal="center"/>
    </xf>
    <xf numFmtId="166" fontId="0" fillId="0" borderId="0" xfId="0" applyNumberFormat="1"/>
    <xf numFmtId="0" fontId="191" fillId="0" borderId="0" xfId="0" applyFont="1" applyAlignment="1">
      <alignment horizontal="center" vertical="center"/>
    </xf>
    <xf numFmtId="0" fontId="190" fillId="0" borderId="0" xfId="0" applyFont="1" applyAlignment="1">
      <alignment horizontal="center" vertical="center"/>
    </xf>
    <xf numFmtId="0" fontId="190" fillId="0" borderId="0" xfId="0" applyFont="1" applyAlignment="1">
      <alignment horizontal="center"/>
    </xf>
    <xf numFmtId="0" fontId="189" fillId="0" borderId="0" xfId="0" applyFont="1" applyAlignment="1">
      <alignment horizontal="center" vertical="center"/>
    </xf>
    <xf numFmtId="0" fontId="188" fillId="0" borderId="0" xfId="0" applyFont="1" applyAlignment="1">
      <alignment horizontal="center" vertical="center"/>
    </xf>
    <xf numFmtId="0" fontId="187" fillId="0" borderId="0" xfId="0" applyFont="1" applyAlignment="1">
      <alignment horizontal="center" vertical="center"/>
    </xf>
    <xf numFmtId="0" fontId="186" fillId="0" borderId="0" xfId="0" applyFont="1" applyAlignment="1">
      <alignment horizontal="center"/>
    </xf>
    <xf numFmtId="0" fontId="185" fillId="0" borderId="0" xfId="0" applyFont="1" applyAlignment="1">
      <alignment horizontal="center" vertical="center"/>
    </xf>
    <xf numFmtId="0" fontId="184" fillId="0" borderId="0" xfId="0" applyFont="1" applyAlignment="1">
      <alignment horizontal="center" vertical="center"/>
    </xf>
    <xf numFmtId="0" fontId="183" fillId="0" borderId="0" xfId="0" applyFont="1" applyAlignment="1">
      <alignment horizontal="center" vertical="center"/>
    </xf>
    <xf numFmtId="0" fontId="182" fillId="0" borderId="0" xfId="0" applyFont="1" applyAlignment="1">
      <alignment horizontal="center" vertical="center"/>
    </xf>
    <xf numFmtId="0" fontId="181" fillId="0" borderId="0" xfId="0" applyFont="1" applyAlignment="1">
      <alignment horizontal="center" vertical="center"/>
    </xf>
    <xf numFmtId="0" fontId="180" fillId="0" borderId="0" xfId="0" applyFont="1" applyAlignment="1">
      <alignment horizontal="center"/>
    </xf>
    <xf numFmtId="0" fontId="179" fillId="0" borderId="0" xfId="0" applyFont="1" applyAlignment="1">
      <alignment horizontal="center" vertical="center"/>
    </xf>
    <xf numFmtId="0" fontId="178" fillId="0" borderId="0" xfId="0" applyFont="1" applyAlignment="1">
      <alignment horizontal="center" vertical="center"/>
    </xf>
    <xf numFmtId="0" fontId="177" fillId="0" borderId="0" xfId="0" applyFont="1" applyAlignment="1">
      <alignment horizontal="center" vertical="center"/>
    </xf>
    <xf numFmtId="0" fontId="176" fillId="0" borderId="0" xfId="0" applyFont="1" applyAlignment="1">
      <alignment horizontal="center" vertical="center"/>
    </xf>
    <xf numFmtId="0" fontId="175" fillId="0" borderId="0" xfId="0" applyFont="1" applyAlignment="1">
      <alignment horizontal="center" vertical="center"/>
    </xf>
    <xf numFmtId="0" fontId="174" fillId="0" borderId="0" xfId="0" applyFont="1" applyAlignment="1">
      <alignment horizontal="center" vertical="center"/>
    </xf>
    <xf numFmtId="0" fontId="173" fillId="0" borderId="0" xfId="0" applyFont="1" applyAlignment="1">
      <alignment horizontal="center" vertical="center"/>
    </xf>
    <xf numFmtId="0" fontId="172" fillId="0" borderId="0" xfId="0" applyFont="1" applyAlignment="1">
      <alignment horizontal="center" vertical="center"/>
    </xf>
    <xf numFmtId="0" fontId="171" fillId="0" borderId="0" xfId="0" applyFont="1" applyAlignment="1">
      <alignment horizontal="center" vertical="center"/>
    </xf>
    <xf numFmtId="0" fontId="170" fillId="0" borderId="0" xfId="0" applyFont="1" applyAlignment="1">
      <alignment horizontal="center" vertical="center"/>
    </xf>
    <xf numFmtId="0" fontId="169" fillId="0" borderId="0" xfId="0" applyFont="1" applyAlignment="1">
      <alignment horizontal="center" vertical="center"/>
    </xf>
    <xf numFmtId="0" fontId="168" fillId="0" borderId="0" xfId="0" applyFont="1" applyAlignment="1">
      <alignment horizontal="center" vertical="center"/>
    </xf>
    <xf numFmtId="0" fontId="167" fillId="0" borderId="0" xfId="0" applyFont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165" fillId="0" borderId="0" xfId="0" applyFont="1" applyAlignment="1">
      <alignment horizontal="center" vertical="center"/>
    </xf>
    <xf numFmtId="0" fontId="164" fillId="0" borderId="0" xfId="0" applyFont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62" fillId="0" borderId="0" xfId="0" applyFont="1" applyAlignment="1">
      <alignment horizontal="center"/>
    </xf>
    <xf numFmtId="0" fontId="161" fillId="0" borderId="0" xfId="0" applyFont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160" fillId="0" borderId="0" xfId="0" applyFont="1" applyAlignment="1">
      <alignment horizontal="center"/>
    </xf>
    <xf numFmtId="0" fontId="159" fillId="0" borderId="0" xfId="0" applyFont="1" applyAlignment="1">
      <alignment horizontal="center" vertical="center"/>
    </xf>
    <xf numFmtId="2" fontId="320" fillId="0" borderId="0" xfId="0" applyNumberFormat="1" applyFont="1" applyFill="1" applyAlignment="1">
      <alignment horizontal="center"/>
    </xf>
    <xf numFmtId="2" fontId="320" fillId="0" borderId="0" xfId="0" applyNumberFormat="1" applyFont="1" applyFill="1" applyAlignment="1">
      <alignment horizontal="center" vertical="center"/>
    </xf>
    <xf numFmtId="0" fontId="158" fillId="0" borderId="0" xfId="0" applyFont="1" applyAlignment="1">
      <alignment horizontal="center" vertical="center"/>
    </xf>
    <xf numFmtId="0" fontId="157" fillId="0" borderId="0" xfId="0" applyFont="1" applyAlignment="1">
      <alignment horizontal="center"/>
    </xf>
    <xf numFmtId="0" fontId="156" fillId="0" borderId="0" xfId="0" applyFont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2" fillId="0" borderId="0" xfId="0" applyFont="1" applyAlignment="1">
      <alignment horizontal="center" vertical="center"/>
    </xf>
    <xf numFmtId="0" fontId="151" fillId="0" borderId="0" xfId="0" applyFont="1" applyAlignment="1">
      <alignment horizontal="center" vertical="center"/>
    </xf>
    <xf numFmtId="0" fontId="150" fillId="0" borderId="0" xfId="0" applyFont="1" applyAlignment="1">
      <alignment horizontal="center" vertical="center"/>
    </xf>
    <xf numFmtId="0" fontId="149" fillId="0" borderId="0" xfId="0" applyFont="1" applyAlignment="1">
      <alignment horizontal="center" vertical="center"/>
    </xf>
    <xf numFmtId="0" fontId="148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1" fillId="0" borderId="0" xfId="0" applyFont="1" applyAlignment="1">
      <alignment horizontal="center" vertical="center"/>
    </xf>
    <xf numFmtId="0" fontId="140" fillId="0" borderId="0" xfId="0" applyFont="1" applyAlignment="1">
      <alignment horizontal="center" vertical="center"/>
    </xf>
    <xf numFmtId="0" fontId="139" fillId="0" borderId="0" xfId="0" applyFont="1" applyAlignment="1">
      <alignment horizontal="center"/>
    </xf>
    <xf numFmtId="0" fontId="138" fillId="0" borderId="0" xfId="0" applyFont="1" applyAlignment="1">
      <alignment horizontal="center" vertical="center"/>
    </xf>
    <xf numFmtId="0" fontId="137" fillId="0" borderId="0" xfId="0" applyFont="1" applyAlignment="1">
      <alignment horizontal="center" vertical="center"/>
    </xf>
    <xf numFmtId="0" fontId="136" fillId="0" borderId="0" xfId="0" applyFont="1" applyAlignment="1">
      <alignment horizontal="center"/>
    </xf>
    <xf numFmtId="0" fontId="136" fillId="0" borderId="0" xfId="0" applyFont="1" applyAlignment="1">
      <alignment horizontal="center" vertical="center"/>
    </xf>
    <xf numFmtId="0" fontId="135" fillId="0" borderId="0" xfId="0" applyFont="1" applyAlignment="1">
      <alignment horizontal="center" vertical="center"/>
    </xf>
    <xf numFmtId="0" fontId="134" fillId="0" borderId="0" xfId="0" applyFont="1" applyAlignment="1">
      <alignment horizontal="center" vertical="center"/>
    </xf>
    <xf numFmtId="0" fontId="133" fillId="0" borderId="0" xfId="0" applyFont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131" fillId="0" borderId="0" xfId="0" applyFont="1" applyAlignment="1">
      <alignment horizontal="center" vertical="center"/>
    </xf>
    <xf numFmtId="0" fontId="130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28" fillId="0" borderId="0" xfId="0" applyFont="1" applyAlignment="1">
      <alignment horizontal="center" vertical="center"/>
    </xf>
    <xf numFmtId="0" fontId="127" fillId="0" borderId="0" xfId="0" applyFont="1" applyAlignment="1">
      <alignment horizontal="center" vertical="center"/>
    </xf>
    <xf numFmtId="0" fontId="126" fillId="0" borderId="0" xfId="0" applyFont="1" applyAlignment="1">
      <alignment horizontal="center" vertical="center"/>
    </xf>
    <xf numFmtId="0" fontId="125" fillId="0" borderId="0" xfId="0" applyFont="1" applyAlignment="1">
      <alignment horizontal="center" vertical="center"/>
    </xf>
    <xf numFmtId="0" fontId="124" fillId="0" borderId="0" xfId="0" applyFont="1" applyAlignment="1">
      <alignment horizontal="center" vertical="center"/>
    </xf>
    <xf numFmtId="0" fontId="123" fillId="0" borderId="0" xfId="0" applyFont="1" applyAlignment="1">
      <alignment horizontal="center" vertical="center"/>
    </xf>
    <xf numFmtId="0" fontId="122" fillId="0" borderId="0" xfId="0" applyFont="1" applyAlignment="1">
      <alignment horizontal="center" vertical="center"/>
    </xf>
    <xf numFmtId="0" fontId="121" fillId="0" borderId="0" xfId="0" applyFont="1" applyAlignment="1">
      <alignment horizontal="center" vertical="center"/>
    </xf>
    <xf numFmtId="0" fontId="120" fillId="0" borderId="0" xfId="0" applyFont="1" applyAlignment="1">
      <alignment horizontal="center" vertical="center"/>
    </xf>
    <xf numFmtId="0" fontId="119" fillId="0" borderId="0" xfId="0" applyFont="1" applyAlignment="1">
      <alignment horizontal="center" vertical="center"/>
    </xf>
    <xf numFmtId="0" fontId="118" fillId="0" borderId="0" xfId="0" applyFont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116" fillId="0" borderId="0" xfId="0" applyFont="1" applyAlignment="1">
      <alignment horizontal="center" vertical="center"/>
    </xf>
    <xf numFmtId="0" fontId="115" fillId="0" borderId="0" xfId="0" applyFont="1" applyAlignment="1">
      <alignment horizontal="center"/>
    </xf>
    <xf numFmtId="0" fontId="114" fillId="0" borderId="0" xfId="0" applyFont="1" applyAlignment="1">
      <alignment horizontal="center" vertical="center"/>
    </xf>
    <xf numFmtId="0" fontId="114" fillId="0" borderId="0" xfId="0" applyFont="1" applyAlignment="1">
      <alignment horizontal="center"/>
    </xf>
    <xf numFmtId="0" fontId="113" fillId="0" borderId="0" xfId="0" applyFont="1" applyAlignment="1">
      <alignment horizontal="center" vertical="center"/>
    </xf>
    <xf numFmtId="0" fontId="112" fillId="0" borderId="0" xfId="0" applyFont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108" fillId="0" borderId="0" xfId="0" applyFont="1" applyAlignment="1">
      <alignment horizontal="center" vertical="center"/>
    </xf>
    <xf numFmtId="0" fontId="107" fillId="0" borderId="0" xfId="0" applyFont="1" applyAlignment="1">
      <alignment horizontal="center" vertical="center"/>
    </xf>
    <xf numFmtId="0" fontId="106" fillId="0" borderId="0" xfId="0" applyFont="1" applyAlignment="1">
      <alignment horizontal="center" vertical="center"/>
    </xf>
    <xf numFmtId="0" fontId="105" fillId="0" borderId="0" xfId="0" applyFont="1" applyAlignment="1">
      <alignment horizontal="center" vertical="center"/>
    </xf>
    <xf numFmtId="0" fontId="104" fillId="0" borderId="0" xfId="0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102" fillId="0" borderId="0" xfId="0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0" fontId="100" fillId="0" borderId="0" xfId="0" applyFont="1" applyAlignment="1">
      <alignment horizontal="center" vertical="center"/>
    </xf>
    <xf numFmtId="0" fontId="99" fillId="0" borderId="0" xfId="0" applyFont="1" applyAlignment="1">
      <alignment horizontal="center" vertical="center"/>
    </xf>
    <xf numFmtId="0" fontId="98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93" fillId="0" borderId="0" xfId="0" applyFont="1" applyAlignment="1">
      <alignment horizontal="center" vertical="center"/>
    </xf>
    <xf numFmtId="0" fontId="92" fillId="0" borderId="0" xfId="0" applyFont="1" applyAlignment="1">
      <alignment horizontal="center" vertical="center"/>
    </xf>
    <xf numFmtId="0" fontId="91" fillId="0" borderId="0" xfId="0" applyFont="1" applyAlignment="1">
      <alignment horizontal="center" vertical="center"/>
    </xf>
    <xf numFmtId="0" fontId="90" fillId="0" borderId="0" xfId="0" applyFont="1" applyAlignment="1">
      <alignment horizontal="center"/>
    </xf>
    <xf numFmtId="0" fontId="89" fillId="0" borderId="0" xfId="0" applyFont="1" applyAlignment="1">
      <alignment horizontal="center" vertical="center"/>
    </xf>
    <xf numFmtId="0" fontId="88" fillId="0" borderId="0" xfId="0" applyFont="1" applyAlignment="1">
      <alignment horizontal="center" vertical="center"/>
    </xf>
    <xf numFmtId="164" fontId="88" fillId="0" borderId="0" xfId="0" applyNumberFormat="1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164" fontId="87" fillId="0" borderId="0" xfId="0" applyNumberFormat="1" applyFont="1" applyAlignment="1">
      <alignment horizontal="center" vertical="center"/>
    </xf>
    <xf numFmtId="0" fontId="86" fillId="0" borderId="0" xfId="0" applyFont="1" applyAlignment="1">
      <alignment horizontal="center" vertical="center"/>
    </xf>
    <xf numFmtId="164" fontId="86" fillId="0" borderId="0" xfId="0" applyNumberFormat="1" applyFont="1" applyAlignment="1">
      <alignment horizontal="center" vertical="center"/>
    </xf>
    <xf numFmtId="0" fontId="85" fillId="0" borderId="0" xfId="0" applyFont="1" applyAlignment="1">
      <alignment horizontal="center" vertical="center"/>
    </xf>
    <xf numFmtId="164" fontId="84" fillId="0" borderId="0" xfId="0" applyNumberFormat="1" applyFont="1" applyAlignment="1">
      <alignment horizontal="center" vertical="center"/>
    </xf>
    <xf numFmtId="0" fontId="84" fillId="0" borderId="0" xfId="0" applyFont="1" applyAlignment="1">
      <alignment horizontal="center" vertical="center"/>
    </xf>
    <xf numFmtId="164" fontId="83" fillId="0" borderId="0" xfId="0" applyNumberFormat="1" applyFont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78" fillId="0" borderId="0" xfId="0" applyFont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76" fillId="0" borderId="0" xfId="0" applyFont="1" applyAlignment="1">
      <alignment horizontal="center" vertical="center"/>
    </xf>
    <xf numFmtId="164" fontId="76" fillId="0" borderId="0" xfId="0" applyNumberFormat="1" applyFont="1" applyAlignment="1">
      <alignment horizontal="center" vertical="center"/>
    </xf>
    <xf numFmtId="0" fontId="75" fillId="0" borderId="0" xfId="0" applyFont="1" applyAlignment="1">
      <alignment horizontal="center" vertical="center"/>
    </xf>
    <xf numFmtId="164" fontId="75" fillId="0" borderId="0" xfId="0" applyNumberFormat="1" applyFont="1" applyAlignment="1">
      <alignment horizontal="center" vertical="center"/>
    </xf>
    <xf numFmtId="164" fontId="74" fillId="0" borderId="0" xfId="0" applyNumberFormat="1" applyFont="1" applyAlignment="1">
      <alignment horizontal="center" vertical="center"/>
    </xf>
    <xf numFmtId="0" fontId="74" fillId="0" borderId="0" xfId="0" applyFont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2" fillId="0" borderId="0" xfId="0" applyFont="1" applyAlignment="1">
      <alignment horizontal="center" vertical="center"/>
    </xf>
    <xf numFmtId="164" fontId="72" fillId="0" borderId="0" xfId="0" applyNumberFormat="1" applyFont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164" fontId="69" fillId="0" borderId="0" xfId="0" applyNumberFormat="1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164" fontId="68" fillId="0" borderId="0" xfId="0" applyNumberFormat="1" applyFont="1" applyAlignment="1">
      <alignment horizontal="center" vertical="center"/>
    </xf>
    <xf numFmtId="0" fontId="67" fillId="0" borderId="0" xfId="0" applyFont="1" applyAlignment="1">
      <alignment horizontal="center"/>
    </xf>
    <xf numFmtId="0" fontId="66" fillId="0" borderId="0" xfId="0" applyFont="1" applyAlignment="1">
      <alignment horizontal="center" vertical="center"/>
    </xf>
    <xf numFmtId="164" fontId="66" fillId="0" borderId="0" xfId="0" applyNumberFormat="1" applyFont="1" applyAlignment="1">
      <alignment horizontal="center" vertical="center"/>
    </xf>
    <xf numFmtId="0" fontId="66" fillId="0" borderId="0" xfId="0" applyFont="1" applyAlignment="1">
      <alignment horizontal="center"/>
    </xf>
    <xf numFmtId="0" fontId="65" fillId="0" borderId="0" xfId="0" applyFont="1" applyAlignment="1">
      <alignment horizontal="center" vertical="center"/>
    </xf>
    <xf numFmtId="164" fontId="65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164" fontId="64" fillId="0" borderId="0" xfId="0" applyNumberFormat="1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6" fillId="0" borderId="0" xfId="0" applyFont="1" applyAlignment="1">
      <alignment horizontal="center" vertical="center"/>
    </xf>
    <xf numFmtId="164" fontId="56" fillId="0" borderId="0" xfId="0" applyNumberFormat="1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164" fontId="55" fillId="0" borderId="0" xfId="0" applyNumberFormat="1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164" fontId="53" fillId="0" borderId="0" xfId="0" applyNumberFormat="1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164" fontId="51" fillId="0" borderId="0" xfId="0" applyNumberFormat="1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/>
    </xf>
    <xf numFmtId="0" fontId="48" fillId="0" borderId="0" xfId="0" applyFont="1" applyAlignment="1">
      <alignment horizontal="center" vertical="center"/>
    </xf>
    <xf numFmtId="164" fontId="48" fillId="0" borderId="0" xfId="0" applyNumberFormat="1" applyFont="1" applyAlignment="1">
      <alignment horizontal="center" vertical="center"/>
    </xf>
    <xf numFmtId="2" fontId="321" fillId="0" borderId="0" xfId="0" applyNumberFormat="1" applyFont="1" applyAlignment="1">
      <alignment horizontal="center" vertical="center"/>
    </xf>
    <xf numFmtId="164" fontId="47" fillId="0" borderId="0" xfId="0" applyNumberFormat="1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166" fontId="311" fillId="0" borderId="0" xfId="0" applyNumberFormat="1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164" fontId="44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164" fontId="43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164" fontId="41" fillId="0" borderId="0" xfId="0" applyNumberFormat="1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164" fontId="39" fillId="0" borderId="0" xfId="0" applyNumberFormat="1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164" fontId="38" fillId="0" borderId="0" xfId="0" applyNumberFormat="1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164" fontId="37" fillId="0" borderId="0" xfId="0" applyNumberFormat="1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164" fontId="36" fillId="0" borderId="0" xfId="0" applyNumberFormat="1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164" fontId="34" fillId="0" borderId="0" xfId="0" applyNumberFormat="1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164" fontId="32" fillId="0" borderId="0" xfId="0" applyNumberFormat="1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164" fontId="29" fillId="0" borderId="0" xfId="0" applyNumberFormat="1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166" fontId="28" fillId="0" borderId="0" xfId="0" applyNumberFormat="1" applyFont="1" applyAlignment="1">
      <alignment horizontal="center" vertical="center"/>
    </xf>
    <xf numFmtId="164" fontId="28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164" fontId="27" fillId="0" borderId="0" xfId="0" applyNumberFormat="1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6" fillId="0" borderId="0" xfId="0" applyNumberFormat="1" applyFont="1" applyAlignment="1">
      <alignment horizontal="center" vertical="center"/>
    </xf>
    <xf numFmtId="164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164" fontId="23" fillId="0" borderId="0" xfId="0" applyNumberFormat="1" applyFont="1" applyAlignment="1">
      <alignment horizontal="center" vertical="center"/>
    </xf>
    <xf numFmtId="164" fontId="22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164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309" fillId="2" borderId="7" xfId="0" applyNumberFormat="1" applyFont="1" applyFill="1" applyBorder="1" applyAlignment="1">
      <alignment horizontal="center" vertical="center"/>
    </xf>
    <xf numFmtId="164" fontId="309" fillId="2" borderId="8" xfId="0" applyNumberFormat="1" applyFont="1" applyFill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270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6</xdr:col>
      <xdr:colOff>97790</xdr:colOff>
      <xdr:row>1</xdr:row>
      <xdr:rowOff>942975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525" y="9525"/>
          <a:ext cx="4926965" cy="141922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2</xdr:row>
      <xdr:rowOff>19050</xdr:rowOff>
    </xdr:to>
    <xdr:pic>
      <xdr:nvPicPr>
        <xdr:cNvPr id="3" name="Picture 2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990975" cy="14573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6</xdr:col>
      <xdr:colOff>97790</xdr:colOff>
      <xdr:row>1</xdr:row>
      <xdr:rowOff>942975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525" y="9525"/>
          <a:ext cx="5717540" cy="141922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6</xdr:col>
      <xdr:colOff>97790</xdr:colOff>
      <xdr:row>1</xdr:row>
      <xdr:rowOff>942975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525" y="9525"/>
          <a:ext cx="3745865" cy="141922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394"/>
  <sheetViews>
    <sheetView workbookViewId="0">
      <selection activeCell="N28" sqref="N28"/>
    </sheetView>
  </sheetViews>
  <sheetFormatPr defaultColWidth="9" defaultRowHeight="15"/>
  <cols>
    <col min="1" max="1" width="14.5703125" customWidth="1"/>
    <col min="2" max="2" width="17.5703125" customWidth="1"/>
    <col min="3" max="3" width="14.85546875" customWidth="1"/>
    <col min="4" max="4" width="13.7109375" customWidth="1"/>
    <col min="5" max="6" width="11.85546875" customWidth="1"/>
    <col min="7" max="8" width="11.5703125" customWidth="1"/>
    <col min="9" max="9" width="10.28515625" bestFit="1" customWidth="1"/>
    <col min="10" max="10" width="15" customWidth="1"/>
  </cols>
  <sheetData>
    <row r="1" spans="1:16" ht="38.25" customHeight="1">
      <c r="A1" s="2" t="s">
        <v>0</v>
      </c>
      <c r="B1" s="3"/>
      <c r="C1" s="3"/>
      <c r="D1" s="3"/>
      <c r="E1" s="3"/>
      <c r="F1" s="3"/>
      <c r="G1" s="4"/>
      <c r="H1" s="4"/>
      <c r="I1" s="3"/>
      <c r="J1" s="3"/>
      <c r="K1" s="33"/>
      <c r="L1" s="33"/>
      <c r="M1" s="33"/>
      <c r="N1" s="33"/>
      <c r="O1" s="33"/>
      <c r="P1" s="33"/>
    </row>
    <row r="2" spans="1:16" ht="75" customHeight="1">
      <c r="A2" s="5"/>
      <c r="B2" s="6"/>
      <c r="C2" s="6"/>
      <c r="D2" s="6"/>
      <c r="E2" s="7"/>
      <c r="F2" s="7"/>
      <c r="G2" s="8"/>
      <c r="H2" s="8"/>
      <c r="I2" s="7"/>
      <c r="J2" s="7"/>
    </row>
    <row r="3" spans="1:16">
      <c r="A3" s="9" t="s">
        <v>1</v>
      </c>
      <c r="B3" s="10" t="s">
        <v>2</v>
      </c>
      <c r="C3" s="10" t="s">
        <v>3</v>
      </c>
      <c r="D3" s="11" t="s">
        <v>4</v>
      </c>
      <c r="E3" s="11" t="s">
        <v>5</v>
      </c>
      <c r="F3" s="12" t="s">
        <v>6</v>
      </c>
      <c r="G3" s="12" t="s">
        <v>6</v>
      </c>
      <c r="H3" s="13" t="s">
        <v>7</v>
      </c>
      <c r="I3" s="13" t="s">
        <v>7</v>
      </c>
      <c r="J3" s="14" t="s">
        <v>8</v>
      </c>
    </row>
    <row r="4" spans="1:16">
      <c r="A4" s="15"/>
      <c r="B4" s="16"/>
      <c r="C4" s="16"/>
      <c r="D4" s="17"/>
      <c r="E4" s="17"/>
      <c r="F4" s="18" t="s">
        <v>9</v>
      </c>
      <c r="G4" s="18" t="s">
        <v>40</v>
      </c>
      <c r="H4" s="16" t="s">
        <v>10</v>
      </c>
      <c r="I4" s="16" t="s">
        <v>41</v>
      </c>
      <c r="J4" s="19" t="s">
        <v>11</v>
      </c>
    </row>
    <row r="5" spans="1:16" ht="15.75">
      <c r="A5" s="433" t="s">
        <v>12</v>
      </c>
      <c r="B5" s="434"/>
      <c r="C5" s="434"/>
      <c r="D5" s="434"/>
      <c r="E5" s="434"/>
      <c r="F5" s="20"/>
      <c r="G5" s="21"/>
      <c r="H5" s="21"/>
      <c r="I5" s="22"/>
      <c r="J5" s="22"/>
    </row>
    <row r="6" spans="1:16" s="1" customFormat="1" ht="14.25" customHeight="1">
      <c r="A6" s="23"/>
      <c r="B6" s="24"/>
      <c r="C6" s="24"/>
      <c r="D6" s="24"/>
      <c r="E6" s="24"/>
      <c r="F6" s="24"/>
      <c r="G6" s="25"/>
      <c r="H6" s="25"/>
      <c r="I6" s="26"/>
      <c r="J6" s="26"/>
    </row>
    <row r="7" spans="1:16" s="1" customFormat="1" ht="14.25" customHeight="1">
      <c r="A7" s="23"/>
      <c r="B7" s="24"/>
      <c r="C7" s="24"/>
      <c r="D7" s="24"/>
      <c r="E7" s="24"/>
      <c r="F7" s="24"/>
      <c r="G7" s="25"/>
      <c r="H7" s="25"/>
      <c r="I7" s="26"/>
      <c r="J7" s="26"/>
    </row>
    <row r="8" spans="1:16" s="1" customFormat="1" ht="14.25" customHeight="1">
      <c r="A8" s="23"/>
      <c r="B8" s="24"/>
      <c r="C8" s="24"/>
      <c r="D8" s="24"/>
      <c r="E8" s="24"/>
      <c r="F8" s="24"/>
      <c r="G8" s="25"/>
      <c r="H8" s="25"/>
      <c r="I8" s="26"/>
      <c r="J8" s="26"/>
    </row>
    <row r="9" spans="1:16" s="1" customFormat="1" ht="14.25" customHeight="1">
      <c r="A9" s="23"/>
      <c r="B9" s="24"/>
      <c r="C9" s="24"/>
      <c r="D9" s="24"/>
      <c r="E9" s="24"/>
      <c r="F9" s="24"/>
      <c r="G9" s="25"/>
      <c r="H9" s="25"/>
      <c r="I9" s="26"/>
      <c r="J9" s="26"/>
    </row>
    <row r="10" spans="1:16" s="1" customFormat="1" ht="14.25" customHeight="1">
      <c r="A10" s="23"/>
      <c r="B10" s="24"/>
      <c r="C10" s="24"/>
      <c r="D10" s="24"/>
      <c r="E10" s="24"/>
      <c r="F10" s="24"/>
      <c r="G10" s="25"/>
      <c r="H10" s="25"/>
      <c r="I10" s="26"/>
      <c r="J10" s="26"/>
    </row>
    <row r="11" spans="1:16" ht="14.25" customHeight="1">
      <c r="A11" s="431">
        <v>45919</v>
      </c>
      <c r="B11" s="432" t="s">
        <v>22</v>
      </c>
      <c r="C11" s="432" t="s">
        <v>23</v>
      </c>
      <c r="D11" s="29">
        <v>1000</v>
      </c>
      <c r="E11" s="29">
        <v>186.1</v>
      </c>
      <c r="F11" s="30">
        <v>0</v>
      </c>
      <c r="G11" s="30">
        <v>0</v>
      </c>
      <c r="H11" s="32">
        <v>0</v>
      </c>
      <c r="I11" s="32">
        <v>0</v>
      </c>
      <c r="J11" s="32">
        <v>0</v>
      </c>
    </row>
    <row r="12" spans="1:16" ht="14.25" customHeight="1">
      <c r="A12" s="431">
        <v>45919</v>
      </c>
      <c r="B12" s="432" t="s">
        <v>16</v>
      </c>
      <c r="C12" s="432" t="s">
        <v>23</v>
      </c>
      <c r="D12" s="29">
        <v>1000</v>
      </c>
      <c r="E12" s="29">
        <v>86.84</v>
      </c>
      <c r="F12" s="30">
        <v>0</v>
      </c>
      <c r="G12" s="30">
        <v>0</v>
      </c>
      <c r="H12" s="32">
        <v>0</v>
      </c>
      <c r="I12" s="32">
        <v>0</v>
      </c>
      <c r="J12" s="32">
        <v>0</v>
      </c>
    </row>
    <row r="13" spans="1:16" ht="14.25" customHeight="1">
      <c r="A13" s="431">
        <v>45919</v>
      </c>
      <c r="B13" s="432" t="s">
        <v>27</v>
      </c>
      <c r="C13" s="432" t="s">
        <v>14</v>
      </c>
      <c r="D13" s="29">
        <v>100000</v>
      </c>
      <c r="E13" s="29">
        <v>2.3001</v>
      </c>
      <c r="F13" s="30">
        <v>2.2965</v>
      </c>
      <c r="G13" s="30">
        <v>0</v>
      </c>
      <c r="H13" s="32">
        <v>360</v>
      </c>
      <c r="I13" s="32">
        <v>0</v>
      </c>
      <c r="J13" s="32">
        <v>360</v>
      </c>
    </row>
    <row r="14" spans="1:16" ht="14.25" customHeight="1">
      <c r="A14" s="431">
        <v>45919</v>
      </c>
      <c r="B14" s="432" t="s">
        <v>34</v>
      </c>
      <c r="C14" s="432" t="s">
        <v>23</v>
      </c>
      <c r="D14" s="29">
        <v>100000</v>
      </c>
      <c r="E14" s="29">
        <v>1.865</v>
      </c>
      <c r="F14" s="30">
        <v>1.8620000000000001</v>
      </c>
      <c r="G14" s="30">
        <v>0</v>
      </c>
      <c r="H14" s="32">
        <v>300</v>
      </c>
      <c r="I14" s="32">
        <v>0</v>
      </c>
      <c r="J14" s="32">
        <v>300</v>
      </c>
    </row>
    <row r="15" spans="1:16" ht="14.25" customHeight="1">
      <c r="A15" s="431">
        <v>45919</v>
      </c>
      <c r="B15" s="432" t="s">
        <v>13</v>
      </c>
      <c r="C15" s="432" t="s">
        <v>23</v>
      </c>
      <c r="D15" s="29">
        <v>100000</v>
      </c>
      <c r="E15" s="29">
        <v>2.0514999999999999</v>
      </c>
      <c r="F15" s="30">
        <v>2.0545</v>
      </c>
      <c r="G15" s="30">
        <v>0</v>
      </c>
      <c r="H15" s="32">
        <v>300</v>
      </c>
      <c r="I15" s="32">
        <v>0</v>
      </c>
      <c r="J15" s="32">
        <v>300</v>
      </c>
    </row>
    <row r="16" spans="1:16" ht="14.25" customHeight="1">
      <c r="A16" s="431">
        <v>45919</v>
      </c>
      <c r="B16" s="432" t="s">
        <v>18</v>
      </c>
      <c r="C16" s="432" t="s">
        <v>23</v>
      </c>
      <c r="D16" s="29">
        <v>1000</v>
      </c>
      <c r="E16" s="29">
        <v>199.78</v>
      </c>
      <c r="F16" s="30">
        <v>199.33</v>
      </c>
      <c r="G16" s="30">
        <v>0</v>
      </c>
      <c r="H16" s="31">
        <v>-350</v>
      </c>
      <c r="I16" s="31">
        <v>0</v>
      </c>
      <c r="J16" s="31">
        <v>-350</v>
      </c>
    </row>
    <row r="17" spans="1:10" ht="14.25" customHeight="1">
      <c r="A17" s="431">
        <v>45918</v>
      </c>
      <c r="B17" s="432" t="s">
        <v>18</v>
      </c>
      <c r="C17" s="432" t="s">
        <v>23</v>
      </c>
      <c r="D17" s="29">
        <v>1000</v>
      </c>
      <c r="E17" s="29">
        <v>200.95</v>
      </c>
      <c r="F17" s="30">
        <v>200.6</v>
      </c>
      <c r="G17" s="30">
        <v>0</v>
      </c>
      <c r="H17" s="31">
        <v>-350</v>
      </c>
      <c r="I17" s="31">
        <v>0</v>
      </c>
      <c r="J17" s="31">
        <v>-350</v>
      </c>
    </row>
    <row r="18" spans="1:10" ht="14.25" customHeight="1">
      <c r="A18" s="431">
        <v>45918</v>
      </c>
      <c r="B18" s="432" t="s">
        <v>27</v>
      </c>
      <c r="C18" s="432" t="s">
        <v>23</v>
      </c>
      <c r="D18" s="29">
        <v>100000</v>
      </c>
      <c r="E18" s="29">
        <v>2.3109999999999999</v>
      </c>
      <c r="F18" s="30">
        <v>2.3144999999999998</v>
      </c>
      <c r="G18" s="30">
        <v>0</v>
      </c>
      <c r="H18" s="32">
        <v>350</v>
      </c>
      <c r="I18" s="32">
        <v>0</v>
      </c>
      <c r="J18" s="32">
        <v>350</v>
      </c>
    </row>
    <row r="19" spans="1:10" ht="14.25" customHeight="1">
      <c r="A19" s="431">
        <v>45918</v>
      </c>
      <c r="B19" s="432" t="s">
        <v>30</v>
      </c>
      <c r="C19" s="432" t="s">
        <v>23</v>
      </c>
      <c r="D19" s="29">
        <v>100000</v>
      </c>
      <c r="E19" s="29">
        <v>1.379</v>
      </c>
      <c r="F19" s="30">
        <v>1.3819999999999999</v>
      </c>
      <c r="G19" s="30">
        <v>0</v>
      </c>
      <c r="H19" s="32">
        <v>300</v>
      </c>
      <c r="I19" s="32">
        <v>0</v>
      </c>
      <c r="J19" s="32">
        <v>300</v>
      </c>
    </row>
    <row r="20" spans="1:10" ht="14.25" customHeight="1">
      <c r="A20" s="431">
        <v>45918</v>
      </c>
      <c r="B20" s="432" t="s">
        <v>13</v>
      </c>
      <c r="C20" s="432" t="s">
        <v>23</v>
      </c>
      <c r="D20" s="29">
        <v>100000</v>
      </c>
      <c r="E20" s="29">
        <v>2.0529999999999999</v>
      </c>
      <c r="F20" s="30">
        <v>2.0495000000000001</v>
      </c>
      <c r="G20" s="30">
        <v>0</v>
      </c>
      <c r="H20" s="31">
        <v>-350</v>
      </c>
      <c r="I20" s="31">
        <v>0</v>
      </c>
      <c r="J20" s="31">
        <v>-350</v>
      </c>
    </row>
    <row r="21" spans="1:10" ht="14.25" customHeight="1">
      <c r="A21" s="431">
        <v>45918</v>
      </c>
      <c r="B21" s="432" t="s">
        <v>21</v>
      </c>
      <c r="C21" s="432" t="s">
        <v>14</v>
      </c>
      <c r="D21" s="29">
        <v>100000</v>
      </c>
      <c r="E21" s="29">
        <v>1.1802999999999999</v>
      </c>
      <c r="F21" s="30">
        <v>1.1839999999999999</v>
      </c>
      <c r="G21" s="30">
        <v>0</v>
      </c>
      <c r="H21" s="31">
        <v>-370</v>
      </c>
      <c r="I21" s="31">
        <v>0</v>
      </c>
      <c r="J21" s="31">
        <v>-370</v>
      </c>
    </row>
    <row r="22" spans="1:10" ht="14.25" customHeight="1">
      <c r="A22" s="431">
        <v>45918</v>
      </c>
      <c r="B22" s="432" t="s">
        <v>35</v>
      </c>
      <c r="C22" s="432" t="s">
        <v>23</v>
      </c>
      <c r="D22" s="29">
        <v>1000</v>
      </c>
      <c r="E22" s="29">
        <v>147.33000000000001</v>
      </c>
      <c r="F22" s="30">
        <v>147.68</v>
      </c>
      <c r="G22" s="30">
        <v>0</v>
      </c>
      <c r="H22" s="32">
        <v>350</v>
      </c>
      <c r="I22" s="32">
        <v>0</v>
      </c>
      <c r="J22" s="32">
        <v>350</v>
      </c>
    </row>
    <row r="23" spans="1:10" ht="14.25" customHeight="1">
      <c r="A23" s="431">
        <v>45918</v>
      </c>
      <c r="B23" s="432" t="s">
        <v>25</v>
      </c>
      <c r="C23" s="432" t="s">
        <v>23</v>
      </c>
      <c r="D23" s="29">
        <v>100000</v>
      </c>
      <c r="E23" s="29">
        <v>0.79</v>
      </c>
      <c r="F23" s="30">
        <v>0</v>
      </c>
      <c r="G23" s="30">
        <v>0</v>
      </c>
      <c r="H23" s="32">
        <v>0</v>
      </c>
      <c r="I23" s="32">
        <v>0</v>
      </c>
      <c r="J23" s="32">
        <v>0</v>
      </c>
    </row>
    <row r="24" spans="1:10" ht="14.25" customHeight="1">
      <c r="A24" s="28">
        <v>45917</v>
      </c>
      <c r="B24" s="430" t="s">
        <v>18</v>
      </c>
      <c r="C24" s="430" t="s">
        <v>23</v>
      </c>
      <c r="D24" s="29">
        <v>1000</v>
      </c>
      <c r="E24" s="29">
        <v>199.75</v>
      </c>
      <c r="F24" s="30">
        <v>200.1</v>
      </c>
      <c r="G24" s="30">
        <v>0</v>
      </c>
      <c r="H24" s="32">
        <v>350</v>
      </c>
      <c r="I24" s="32">
        <v>0</v>
      </c>
      <c r="J24" s="32">
        <v>350</v>
      </c>
    </row>
    <row r="25" spans="1:10" ht="14.25" customHeight="1">
      <c r="A25" s="28">
        <v>45917</v>
      </c>
      <c r="B25" s="430" t="s">
        <v>29</v>
      </c>
      <c r="C25" s="430" t="s">
        <v>23</v>
      </c>
      <c r="D25" s="29">
        <v>1000</v>
      </c>
      <c r="E25" s="29">
        <v>97.67</v>
      </c>
      <c r="F25" s="30">
        <v>97.97</v>
      </c>
      <c r="G25" s="30">
        <v>0</v>
      </c>
      <c r="H25" s="32">
        <v>300</v>
      </c>
      <c r="I25" s="32">
        <v>0</v>
      </c>
      <c r="J25" s="32">
        <v>300</v>
      </c>
    </row>
    <row r="26" spans="1:10" ht="14.25" customHeight="1">
      <c r="A26" s="28">
        <v>45917</v>
      </c>
      <c r="B26" s="430" t="s">
        <v>32</v>
      </c>
      <c r="C26" s="430" t="s">
        <v>23</v>
      </c>
      <c r="D26" s="29">
        <v>100000</v>
      </c>
      <c r="E26" s="29">
        <v>1.7766999999999999</v>
      </c>
      <c r="F26" s="30">
        <v>1.7797000000000001</v>
      </c>
      <c r="G26" s="30">
        <v>0</v>
      </c>
      <c r="H26" s="32">
        <v>300</v>
      </c>
      <c r="I26" s="32">
        <v>0</v>
      </c>
      <c r="J26" s="32">
        <v>300</v>
      </c>
    </row>
    <row r="27" spans="1:10" ht="14.25" customHeight="1">
      <c r="A27" s="28">
        <v>45917</v>
      </c>
      <c r="B27" s="430" t="s">
        <v>30</v>
      </c>
      <c r="C27" s="430" t="s">
        <v>23</v>
      </c>
      <c r="D27" s="29">
        <v>1000</v>
      </c>
      <c r="E27" s="29">
        <v>1.375</v>
      </c>
      <c r="F27" s="30">
        <v>1.3779999999999999</v>
      </c>
      <c r="G27" s="30">
        <v>0</v>
      </c>
      <c r="H27" s="32">
        <v>300</v>
      </c>
      <c r="I27" s="32">
        <v>0</v>
      </c>
      <c r="J27" s="32">
        <v>300</v>
      </c>
    </row>
    <row r="28" spans="1:10" ht="14.25" customHeight="1">
      <c r="A28" s="28">
        <v>45917</v>
      </c>
      <c r="B28" s="430" t="s">
        <v>28</v>
      </c>
      <c r="C28" s="430" t="s">
        <v>23</v>
      </c>
      <c r="D28" s="29">
        <v>100000</v>
      </c>
      <c r="E28" s="29">
        <v>1.9846999999999999</v>
      </c>
      <c r="F28" s="30">
        <v>1.9799</v>
      </c>
      <c r="G28" s="30">
        <v>0</v>
      </c>
      <c r="H28" s="31">
        <v>-480</v>
      </c>
      <c r="I28" s="31">
        <v>0</v>
      </c>
      <c r="J28" s="31">
        <v>-480</v>
      </c>
    </row>
    <row r="29" spans="1:10" ht="14.25" customHeight="1">
      <c r="A29" s="28">
        <v>45916</v>
      </c>
      <c r="B29" s="430" t="s">
        <v>29</v>
      </c>
      <c r="C29" s="430" t="s">
        <v>14</v>
      </c>
      <c r="D29" s="29">
        <v>1000</v>
      </c>
      <c r="E29" s="29">
        <v>97.91</v>
      </c>
      <c r="F29" s="30">
        <v>97.61</v>
      </c>
      <c r="G29" s="30">
        <v>0</v>
      </c>
      <c r="H29" s="32">
        <v>300</v>
      </c>
      <c r="I29" s="32">
        <v>0</v>
      </c>
      <c r="J29" s="32">
        <v>300</v>
      </c>
    </row>
    <row r="30" spans="1:10" ht="14.25" customHeight="1">
      <c r="A30" s="28">
        <v>45916</v>
      </c>
      <c r="B30" s="430" t="s">
        <v>13</v>
      </c>
      <c r="C30" s="430" t="s">
        <v>23</v>
      </c>
      <c r="D30" s="29">
        <v>100000</v>
      </c>
      <c r="E30" s="29">
        <v>2.0449000000000002</v>
      </c>
      <c r="F30" s="30">
        <v>2.048</v>
      </c>
      <c r="G30" s="30">
        <v>0</v>
      </c>
      <c r="H30" s="32">
        <v>310</v>
      </c>
      <c r="I30" s="32">
        <v>0</v>
      </c>
      <c r="J30" s="32">
        <v>310</v>
      </c>
    </row>
    <row r="31" spans="1:10" ht="14.25" customHeight="1">
      <c r="A31" s="28">
        <v>45916</v>
      </c>
      <c r="B31" s="430" t="s">
        <v>28</v>
      </c>
      <c r="C31" s="430" t="s">
        <v>23</v>
      </c>
      <c r="D31" s="29">
        <v>100000</v>
      </c>
      <c r="E31" s="29">
        <v>1.9735</v>
      </c>
      <c r="F31" s="30">
        <v>1.9764999999999999</v>
      </c>
      <c r="G31" s="30">
        <v>0</v>
      </c>
      <c r="H31" s="32">
        <v>300</v>
      </c>
      <c r="I31" s="32">
        <v>0</v>
      </c>
      <c r="J31" s="32">
        <v>300</v>
      </c>
    </row>
    <row r="32" spans="1:10" ht="14.25" customHeight="1">
      <c r="A32" s="28">
        <v>45916</v>
      </c>
      <c r="B32" s="430" t="s">
        <v>32</v>
      </c>
      <c r="C32" s="430" t="s">
        <v>23</v>
      </c>
      <c r="D32" s="29">
        <v>100000</v>
      </c>
      <c r="E32" s="29">
        <v>1.7669999999999999</v>
      </c>
      <c r="F32" s="30">
        <v>1.7705</v>
      </c>
      <c r="G32" s="30">
        <v>0</v>
      </c>
      <c r="H32" s="32">
        <v>350</v>
      </c>
      <c r="I32" s="32">
        <v>0</v>
      </c>
      <c r="J32" s="32">
        <v>350</v>
      </c>
    </row>
    <row r="33" spans="1:10" ht="14.25" customHeight="1">
      <c r="A33" s="28">
        <v>45915</v>
      </c>
      <c r="B33" s="430" t="s">
        <v>32</v>
      </c>
      <c r="C33" s="430" t="s">
        <v>23</v>
      </c>
      <c r="D33" s="29">
        <v>100000</v>
      </c>
      <c r="E33" s="29">
        <v>1.7649999999999999</v>
      </c>
      <c r="F33" s="30">
        <v>1.7685</v>
      </c>
      <c r="G33" s="30">
        <v>0</v>
      </c>
      <c r="H33" s="32">
        <v>350</v>
      </c>
      <c r="I33" s="32">
        <v>0</v>
      </c>
      <c r="J33" s="32">
        <v>350</v>
      </c>
    </row>
    <row r="34" spans="1:10" ht="14.25" customHeight="1">
      <c r="A34" s="28">
        <v>45915</v>
      </c>
      <c r="B34" s="430" t="s">
        <v>13</v>
      </c>
      <c r="C34" s="430" t="s">
        <v>23</v>
      </c>
      <c r="D34" s="29">
        <v>100000</v>
      </c>
      <c r="E34" s="29">
        <v>2.0430000000000001</v>
      </c>
      <c r="F34" s="30">
        <v>2.0459999999999998</v>
      </c>
      <c r="G34" s="30">
        <v>0</v>
      </c>
      <c r="H34" s="32">
        <v>300</v>
      </c>
      <c r="I34" s="32">
        <v>0</v>
      </c>
      <c r="J34" s="32">
        <v>300</v>
      </c>
    </row>
    <row r="35" spans="1:10" ht="14.25" customHeight="1">
      <c r="A35" s="28">
        <v>45915</v>
      </c>
      <c r="B35" s="430" t="s">
        <v>27</v>
      </c>
      <c r="C35" s="430" t="s">
        <v>23</v>
      </c>
      <c r="D35" s="29">
        <v>100000</v>
      </c>
      <c r="E35" s="29">
        <v>2.2787999999999999</v>
      </c>
      <c r="F35" s="30">
        <v>2.2823000000000002</v>
      </c>
      <c r="G35" s="30">
        <v>0</v>
      </c>
      <c r="H35" s="32">
        <v>350</v>
      </c>
      <c r="I35" s="32">
        <v>0</v>
      </c>
      <c r="J35" s="32">
        <v>350</v>
      </c>
    </row>
    <row r="36" spans="1:10" ht="14.25" customHeight="1">
      <c r="A36" s="28">
        <v>45912</v>
      </c>
      <c r="B36" s="430" t="s">
        <v>15</v>
      </c>
      <c r="C36" s="430" t="s">
        <v>14</v>
      </c>
      <c r="D36" s="29">
        <v>100000</v>
      </c>
      <c r="E36" s="29">
        <v>1.6232</v>
      </c>
      <c r="F36" s="30">
        <v>1.6203000000000001</v>
      </c>
      <c r="G36" s="30">
        <v>0</v>
      </c>
      <c r="H36" s="32">
        <v>300</v>
      </c>
      <c r="I36" s="32">
        <v>0</v>
      </c>
      <c r="J36" s="32">
        <v>300</v>
      </c>
    </row>
    <row r="37" spans="1:10" ht="14.25" customHeight="1">
      <c r="A37" s="28">
        <v>45912</v>
      </c>
      <c r="B37" s="430" t="s">
        <v>25</v>
      </c>
      <c r="C37" s="430" t="s">
        <v>23</v>
      </c>
      <c r="D37" s="29">
        <v>100000</v>
      </c>
      <c r="E37" s="29">
        <v>0.79679999999999995</v>
      </c>
      <c r="F37" s="30">
        <v>-0.79279999999999995</v>
      </c>
      <c r="G37" s="30">
        <v>0</v>
      </c>
      <c r="H37" s="31">
        <v>-400</v>
      </c>
      <c r="I37" s="31">
        <v>0</v>
      </c>
      <c r="J37" s="31">
        <v>-400</v>
      </c>
    </row>
    <row r="38" spans="1:10" ht="14.25" customHeight="1">
      <c r="A38" s="28">
        <v>45912</v>
      </c>
      <c r="B38" s="430" t="s">
        <v>18</v>
      </c>
      <c r="C38" s="430" t="s">
        <v>14</v>
      </c>
      <c r="D38" s="29">
        <v>1000</v>
      </c>
      <c r="E38" s="29">
        <v>199.9</v>
      </c>
      <c r="F38" s="30">
        <v>200.4</v>
      </c>
      <c r="G38" s="30">
        <v>0</v>
      </c>
      <c r="H38" s="31">
        <v>-500</v>
      </c>
      <c r="I38" s="31">
        <v>0</v>
      </c>
      <c r="J38" s="31">
        <v>-500</v>
      </c>
    </row>
    <row r="39" spans="1:10" ht="14.25" customHeight="1">
      <c r="A39" s="28">
        <v>45911</v>
      </c>
      <c r="B39" s="430" t="s">
        <v>18</v>
      </c>
      <c r="C39" s="430" t="s">
        <v>14</v>
      </c>
      <c r="D39" s="29">
        <v>1000</v>
      </c>
      <c r="E39" s="29">
        <v>199.95</v>
      </c>
      <c r="F39" s="30">
        <v>199.56</v>
      </c>
      <c r="G39" s="30">
        <v>0</v>
      </c>
      <c r="H39" s="32">
        <v>390</v>
      </c>
      <c r="I39" s="32">
        <v>0</v>
      </c>
      <c r="J39" s="32">
        <v>390</v>
      </c>
    </row>
    <row r="40" spans="1:10" ht="14.25" customHeight="1">
      <c r="A40" s="28">
        <v>45911</v>
      </c>
      <c r="B40" s="430" t="s">
        <v>28</v>
      </c>
      <c r="C40" s="430" t="s">
        <v>14</v>
      </c>
      <c r="D40" s="29">
        <v>100000</v>
      </c>
      <c r="E40" s="29">
        <v>1.9718</v>
      </c>
      <c r="F40" s="30">
        <v>1.9678</v>
      </c>
      <c r="G40" s="30">
        <v>0</v>
      </c>
      <c r="H40" s="31">
        <v>-400</v>
      </c>
      <c r="I40" s="31">
        <v>0</v>
      </c>
      <c r="J40" s="31">
        <v>-400</v>
      </c>
    </row>
    <row r="41" spans="1:10" ht="14.25" customHeight="1">
      <c r="A41" s="28">
        <v>45911</v>
      </c>
      <c r="B41" s="430" t="s">
        <v>34</v>
      </c>
      <c r="C41" s="430" t="s">
        <v>14</v>
      </c>
      <c r="D41" s="29">
        <v>100000</v>
      </c>
      <c r="E41" s="29">
        <v>1.8752</v>
      </c>
      <c r="F41" s="30">
        <v>1.8792</v>
      </c>
      <c r="G41" s="30">
        <v>0</v>
      </c>
      <c r="H41" s="31">
        <v>-400</v>
      </c>
      <c r="I41" s="31">
        <v>0</v>
      </c>
      <c r="J41" s="31">
        <v>-400</v>
      </c>
    </row>
    <row r="42" spans="1:10" ht="14.25" customHeight="1">
      <c r="A42" s="28">
        <v>45911</v>
      </c>
      <c r="B42" s="430" t="s">
        <v>20</v>
      </c>
      <c r="C42" s="430" t="s">
        <v>14</v>
      </c>
      <c r="D42" s="29">
        <v>1.3512999999999999</v>
      </c>
      <c r="E42" s="29">
        <v>1.3552999999999999</v>
      </c>
      <c r="F42" s="30">
        <v>0</v>
      </c>
      <c r="G42" s="30">
        <v>0</v>
      </c>
      <c r="H42" s="31">
        <v>-400</v>
      </c>
      <c r="I42" s="31">
        <v>0</v>
      </c>
      <c r="J42" s="31">
        <v>-400</v>
      </c>
    </row>
    <row r="43" spans="1:10" ht="14.25" customHeight="1">
      <c r="A43" s="28">
        <v>45910</v>
      </c>
      <c r="B43" s="427" t="s">
        <v>16</v>
      </c>
      <c r="C43" s="427" t="s">
        <v>14</v>
      </c>
      <c r="D43" s="29">
        <v>1000</v>
      </c>
      <c r="E43" s="29">
        <v>87.6</v>
      </c>
      <c r="F43" s="30">
        <v>88</v>
      </c>
      <c r="G43" s="30">
        <v>0</v>
      </c>
      <c r="H43" s="31">
        <v>-400</v>
      </c>
      <c r="I43" s="31">
        <v>0</v>
      </c>
      <c r="J43" s="31">
        <v>-400</v>
      </c>
    </row>
    <row r="44" spans="1:10" ht="14.25" customHeight="1">
      <c r="A44" s="28">
        <v>45910</v>
      </c>
      <c r="B44" s="427" t="s">
        <v>18</v>
      </c>
      <c r="C44" s="427" t="s">
        <v>14</v>
      </c>
      <c r="D44" s="29">
        <v>1000</v>
      </c>
      <c r="E44" s="29">
        <v>199.61</v>
      </c>
      <c r="F44" s="30">
        <v>200.1</v>
      </c>
      <c r="G44" s="30">
        <v>0</v>
      </c>
      <c r="H44" s="31">
        <v>-510</v>
      </c>
      <c r="I44" s="31">
        <v>0</v>
      </c>
      <c r="J44" s="31">
        <v>-510</v>
      </c>
    </row>
    <row r="45" spans="1:10" ht="14.25" customHeight="1">
      <c r="A45" s="28">
        <v>45910</v>
      </c>
      <c r="B45" s="427" t="s">
        <v>28</v>
      </c>
      <c r="C45" s="427" t="s">
        <v>14</v>
      </c>
      <c r="D45" s="29">
        <v>100000</v>
      </c>
      <c r="E45" s="29">
        <v>1.9692000000000001</v>
      </c>
      <c r="F45" s="30">
        <v>1.9656</v>
      </c>
      <c r="G45" s="30">
        <v>0</v>
      </c>
      <c r="H45" s="32">
        <v>360</v>
      </c>
      <c r="I45" s="32">
        <v>0</v>
      </c>
      <c r="J45" s="32">
        <v>360</v>
      </c>
    </row>
    <row r="46" spans="1:10" ht="14.25" customHeight="1">
      <c r="A46" s="28">
        <v>45910</v>
      </c>
      <c r="B46" s="427" t="s">
        <v>27</v>
      </c>
      <c r="C46" s="427" t="s">
        <v>14</v>
      </c>
      <c r="D46" s="29">
        <v>100000</v>
      </c>
      <c r="E46" s="29">
        <v>2.2759999999999998</v>
      </c>
      <c r="F46" s="30">
        <v>2.2801</v>
      </c>
      <c r="G46" s="30">
        <v>0</v>
      </c>
      <c r="H46" s="31">
        <v>-410</v>
      </c>
      <c r="I46" s="31">
        <v>0</v>
      </c>
      <c r="J46" s="31">
        <v>-410</v>
      </c>
    </row>
    <row r="47" spans="1:10" ht="14.25" customHeight="1">
      <c r="A47" s="28">
        <v>45909</v>
      </c>
      <c r="B47" s="427" t="s">
        <v>22</v>
      </c>
      <c r="C47" s="427" t="s">
        <v>14</v>
      </c>
      <c r="D47" s="29">
        <v>1000</v>
      </c>
      <c r="E47" s="29">
        <v>184.9</v>
      </c>
      <c r="F47" s="30">
        <v>184.6</v>
      </c>
      <c r="G47" s="30">
        <v>0</v>
      </c>
      <c r="H47" s="32">
        <v>300</v>
      </c>
      <c r="I47" s="32">
        <v>0</v>
      </c>
      <c r="J47" s="32">
        <v>300</v>
      </c>
    </row>
    <row r="48" spans="1:10" ht="14.25" customHeight="1">
      <c r="A48" s="28">
        <v>45909</v>
      </c>
      <c r="B48" s="427" t="s">
        <v>18</v>
      </c>
      <c r="C48" s="427" t="s">
        <v>14</v>
      </c>
      <c r="D48" s="29">
        <v>1000</v>
      </c>
      <c r="E48" s="29">
        <v>199.2</v>
      </c>
      <c r="F48" s="30">
        <v>198.85</v>
      </c>
      <c r="G48" s="30">
        <v>0</v>
      </c>
      <c r="H48" s="32">
        <v>350</v>
      </c>
      <c r="I48" s="32">
        <v>0</v>
      </c>
      <c r="J48" s="32">
        <v>350</v>
      </c>
    </row>
    <row r="49" spans="1:10" ht="14.25" customHeight="1">
      <c r="A49" s="28">
        <v>45909</v>
      </c>
      <c r="B49" s="427" t="s">
        <v>21</v>
      </c>
      <c r="C49" s="427" t="s">
        <v>14</v>
      </c>
      <c r="D49" s="29">
        <v>100000</v>
      </c>
      <c r="E49" s="29">
        <v>1.1756</v>
      </c>
      <c r="F49" s="30">
        <v>1.1716</v>
      </c>
      <c r="G49" s="30">
        <v>0</v>
      </c>
      <c r="H49" s="32">
        <v>300</v>
      </c>
      <c r="I49" s="32">
        <v>0</v>
      </c>
      <c r="J49" s="32">
        <v>300</v>
      </c>
    </row>
    <row r="50" spans="1:10" ht="14.25" customHeight="1">
      <c r="A50" s="28">
        <v>45909</v>
      </c>
      <c r="B50" s="427" t="s">
        <v>35</v>
      </c>
      <c r="C50" s="427" t="s">
        <v>23</v>
      </c>
      <c r="D50" s="29">
        <v>1000</v>
      </c>
      <c r="E50" s="29">
        <v>147.05000000000001</v>
      </c>
      <c r="F50" s="30">
        <v>146.65</v>
      </c>
      <c r="G50" s="30">
        <v>0</v>
      </c>
      <c r="H50" s="31">
        <v>-360</v>
      </c>
      <c r="I50" s="31">
        <v>0</v>
      </c>
      <c r="J50" s="31">
        <v>-360</v>
      </c>
    </row>
    <row r="51" spans="1:10" ht="14.25" customHeight="1">
      <c r="A51" s="28">
        <v>45908</v>
      </c>
      <c r="B51" s="427" t="s">
        <v>27</v>
      </c>
      <c r="C51" s="427" t="s">
        <v>14</v>
      </c>
      <c r="D51" s="29">
        <v>100000</v>
      </c>
      <c r="E51" s="29">
        <v>2.2799999999999998</v>
      </c>
      <c r="F51" s="30">
        <v>2.2770000000000001</v>
      </c>
      <c r="G51" s="30">
        <v>0</v>
      </c>
      <c r="H51" s="32">
        <v>300</v>
      </c>
      <c r="I51" s="32">
        <v>0</v>
      </c>
      <c r="J51" s="32">
        <v>300</v>
      </c>
    </row>
    <row r="52" spans="1:10" ht="14.25" customHeight="1">
      <c r="A52" s="28">
        <v>45908</v>
      </c>
      <c r="B52" s="426" t="s">
        <v>28</v>
      </c>
      <c r="C52" s="426" t="s">
        <v>14</v>
      </c>
      <c r="D52" s="29">
        <v>100000</v>
      </c>
      <c r="E52" s="29">
        <v>1.9802</v>
      </c>
      <c r="F52" s="30">
        <v>1.9765999999999999</v>
      </c>
      <c r="G52" s="30">
        <v>0</v>
      </c>
      <c r="H52" s="32">
        <v>360</v>
      </c>
      <c r="I52" s="32">
        <v>0</v>
      </c>
      <c r="J52" s="32">
        <v>360</v>
      </c>
    </row>
    <row r="53" spans="1:10" ht="14.25" customHeight="1">
      <c r="A53" s="28">
        <v>45908</v>
      </c>
      <c r="B53" s="426" t="s">
        <v>13</v>
      </c>
      <c r="C53" s="426" t="s">
        <v>14</v>
      </c>
      <c r="D53" s="29">
        <v>100000</v>
      </c>
      <c r="E53" s="29">
        <v>2.0545</v>
      </c>
      <c r="F53" s="30">
        <v>2.0579999999999998</v>
      </c>
      <c r="G53" s="30">
        <v>0</v>
      </c>
      <c r="H53" s="31">
        <v>-350</v>
      </c>
      <c r="I53" s="31">
        <v>0</v>
      </c>
      <c r="J53" s="31">
        <v>-350</v>
      </c>
    </row>
    <row r="54" spans="1:10" ht="14.25" customHeight="1">
      <c r="A54" s="28">
        <v>45908</v>
      </c>
      <c r="B54" s="426" t="s">
        <v>22</v>
      </c>
      <c r="C54" s="426" t="s">
        <v>14</v>
      </c>
      <c r="D54" s="29">
        <v>1000</v>
      </c>
      <c r="E54" s="29">
        <v>185.58</v>
      </c>
      <c r="F54" s="30">
        <v>186</v>
      </c>
      <c r="G54" s="30">
        <v>0</v>
      </c>
      <c r="H54" s="31">
        <v>-420</v>
      </c>
      <c r="I54" s="31">
        <v>0</v>
      </c>
      <c r="J54" s="31">
        <v>-420</v>
      </c>
    </row>
    <row r="55" spans="1:10" ht="14.25" customHeight="1">
      <c r="A55" s="28">
        <v>45908</v>
      </c>
      <c r="B55" s="426" t="s">
        <v>18</v>
      </c>
      <c r="C55" s="426" t="s">
        <v>14</v>
      </c>
      <c r="D55" s="29">
        <v>1000</v>
      </c>
      <c r="E55" s="29">
        <v>199.8</v>
      </c>
      <c r="F55" s="30">
        <v>199.4</v>
      </c>
      <c r="G55" s="30">
        <v>0</v>
      </c>
      <c r="H55" s="32">
        <v>400</v>
      </c>
      <c r="I55" s="32">
        <v>0</v>
      </c>
      <c r="J55" s="32">
        <v>400</v>
      </c>
    </row>
    <row r="56" spans="1:10" ht="14.25" customHeight="1">
      <c r="A56" s="28">
        <v>45905</v>
      </c>
      <c r="B56" s="426" t="s">
        <v>18</v>
      </c>
      <c r="C56" s="426" t="s">
        <v>14</v>
      </c>
      <c r="D56" s="29">
        <v>1000</v>
      </c>
      <c r="E56" s="29">
        <v>199.3</v>
      </c>
      <c r="F56" s="30">
        <v>198.95</v>
      </c>
      <c r="G56" s="30">
        <v>0</v>
      </c>
      <c r="H56" s="32">
        <v>350</v>
      </c>
      <c r="I56" s="32">
        <v>0</v>
      </c>
      <c r="J56" s="32">
        <v>350</v>
      </c>
    </row>
    <row r="57" spans="1:10" ht="14.25" customHeight="1">
      <c r="A57" s="28">
        <v>45905</v>
      </c>
      <c r="B57" s="426" t="s">
        <v>30</v>
      </c>
      <c r="C57" s="426" t="s">
        <v>14</v>
      </c>
      <c r="D57" s="29">
        <v>100000</v>
      </c>
      <c r="E57" s="29">
        <v>1.3795999999999999</v>
      </c>
      <c r="F57" s="30">
        <v>1.3759999999999999</v>
      </c>
      <c r="G57" s="30">
        <v>0</v>
      </c>
      <c r="H57" s="32">
        <v>360</v>
      </c>
      <c r="I57" s="32">
        <v>0</v>
      </c>
      <c r="J57" s="32">
        <v>360</v>
      </c>
    </row>
    <row r="58" spans="1:10" ht="14.25" customHeight="1">
      <c r="A58" s="28">
        <v>45905</v>
      </c>
      <c r="B58" s="426" t="s">
        <v>27</v>
      </c>
      <c r="C58" s="426" t="s">
        <v>14</v>
      </c>
      <c r="D58" s="29">
        <v>100000</v>
      </c>
      <c r="E58" s="29">
        <v>2.2923</v>
      </c>
      <c r="F58" s="30">
        <v>2.2888000000000002</v>
      </c>
      <c r="G58" s="30">
        <v>0</v>
      </c>
      <c r="H58" s="32">
        <v>350</v>
      </c>
      <c r="I58" s="32">
        <v>0</v>
      </c>
      <c r="J58" s="32">
        <v>350</v>
      </c>
    </row>
    <row r="59" spans="1:10" ht="14.25" customHeight="1">
      <c r="A59" s="28">
        <v>45905</v>
      </c>
      <c r="B59" s="426" t="s">
        <v>28</v>
      </c>
      <c r="C59" s="426" t="s">
        <v>14</v>
      </c>
      <c r="D59" s="29">
        <v>100000</v>
      </c>
      <c r="E59" s="29">
        <v>1.9886999999999999</v>
      </c>
      <c r="F59" s="30">
        <v>1.9852000000000001</v>
      </c>
      <c r="G59" s="30">
        <v>0</v>
      </c>
      <c r="H59" s="32">
        <v>350</v>
      </c>
      <c r="I59" s="32">
        <v>0</v>
      </c>
      <c r="J59" s="32">
        <v>350</v>
      </c>
    </row>
    <row r="60" spans="1:10" ht="14.25" customHeight="1">
      <c r="A60" s="28">
        <v>45904</v>
      </c>
      <c r="B60" s="426" t="s">
        <v>30</v>
      </c>
      <c r="C60" s="426" t="s">
        <v>23</v>
      </c>
      <c r="D60" s="29">
        <v>100000</v>
      </c>
      <c r="E60" s="29">
        <v>1.3817999999999999</v>
      </c>
      <c r="F60" s="30">
        <v>1.3837999999999999</v>
      </c>
      <c r="G60" s="30">
        <v>0</v>
      </c>
      <c r="H60" s="32">
        <v>300</v>
      </c>
      <c r="I60" s="32">
        <v>0</v>
      </c>
      <c r="J60" s="32">
        <v>300</v>
      </c>
    </row>
    <row r="61" spans="1:10" ht="14.25" customHeight="1">
      <c r="A61" s="28">
        <v>45904</v>
      </c>
      <c r="B61" s="426" t="s">
        <v>27</v>
      </c>
      <c r="C61" s="426" t="s">
        <v>23</v>
      </c>
      <c r="D61" s="29">
        <v>100000</v>
      </c>
      <c r="E61" s="29">
        <v>2.2928000000000002</v>
      </c>
      <c r="F61" s="30">
        <v>2.2892000000000001</v>
      </c>
      <c r="G61" s="30">
        <v>0</v>
      </c>
      <c r="H61" s="31">
        <v>-360</v>
      </c>
      <c r="I61" s="31">
        <v>0</v>
      </c>
      <c r="J61" s="31">
        <v>-360</v>
      </c>
    </row>
    <row r="62" spans="1:10" ht="14.25" customHeight="1">
      <c r="A62" s="28">
        <v>45904</v>
      </c>
      <c r="B62" s="426" t="s">
        <v>13</v>
      </c>
      <c r="C62" s="426" t="s">
        <v>23</v>
      </c>
      <c r="D62" s="29">
        <v>100000</v>
      </c>
      <c r="E62" s="29">
        <v>2.0579000000000001</v>
      </c>
      <c r="F62" s="30">
        <v>2.0615000000000001</v>
      </c>
      <c r="G62" s="30">
        <v>0</v>
      </c>
      <c r="H62" s="32">
        <v>360</v>
      </c>
      <c r="I62" s="32">
        <v>0</v>
      </c>
      <c r="J62" s="32">
        <v>360</v>
      </c>
    </row>
    <row r="63" spans="1:10" ht="14.25" customHeight="1">
      <c r="A63" s="28">
        <v>45904</v>
      </c>
      <c r="B63" s="426" t="s">
        <v>32</v>
      </c>
      <c r="C63" s="426" t="s">
        <v>23</v>
      </c>
      <c r="D63" s="29">
        <v>100000</v>
      </c>
      <c r="E63" s="29">
        <v>1.786</v>
      </c>
      <c r="F63" s="30">
        <v>1.7895000000000001</v>
      </c>
      <c r="G63" s="30">
        <v>0</v>
      </c>
      <c r="H63" s="32">
        <v>350</v>
      </c>
      <c r="I63" s="32">
        <v>0</v>
      </c>
      <c r="J63" s="32">
        <v>350</v>
      </c>
    </row>
    <row r="64" spans="1:10" ht="14.25" customHeight="1">
      <c r="A64" s="28">
        <v>45903</v>
      </c>
      <c r="B64" s="424" t="s">
        <v>27</v>
      </c>
      <c r="C64" s="424" t="s">
        <v>23</v>
      </c>
      <c r="D64" s="29">
        <v>100000</v>
      </c>
      <c r="E64" s="29">
        <v>1.2871999999999999</v>
      </c>
      <c r="F64" s="30">
        <v>1.2907</v>
      </c>
      <c r="G64" s="30">
        <v>0</v>
      </c>
      <c r="H64" s="32">
        <v>350</v>
      </c>
      <c r="I64" s="32">
        <v>0</v>
      </c>
      <c r="J64" s="32">
        <v>350</v>
      </c>
    </row>
    <row r="65" spans="1:10" ht="14.25" customHeight="1">
      <c r="A65" s="28">
        <v>45903</v>
      </c>
      <c r="B65" s="424" t="s">
        <v>34</v>
      </c>
      <c r="C65" s="424" t="s">
        <v>23</v>
      </c>
      <c r="D65" s="29">
        <v>100000</v>
      </c>
      <c r="E65" s="29">
        <v>1.8494999999999999</v>
      </c>
      <c r="F65" s="30">
        <v>1.853</v>
      </c>
      <c r="G65" s="30">
        <v>0</v>
      </c>
      <c r="H65" s="32">
        <v>350</v>
      </c>
      <c r="I65" s="32">
        <v>0</v>
      </c>
      <c r="J65" s="32">
        <v>350</v>
      </c>
    </row>
    <row r="66" spans="1:10" ht="14.25" customHeight="1">
      <c r="A66" s="28">
        <v>45903</v>
      </c>
      <c r="B66" s="424" t="s">
        <v>15</v>
      </c>
      <c r="C66" s="424" t="s">
        <v>23</v>
      </c>
      <c r="D66" s="29">
        <v>100000</v>
      </c>
      <c r="E66" s="29">
        <v>1.6052</v>
      </c>
      <c r="F66" s="30">
        <v>1.6082000000000001</v>
      </c>
      <c r="G66" s="30">
        <v>0</v>
      </c>
      <c r="H66" s="32">
        <v>300</v>
      </c>
      <c r="I66" s="32">
        <v>0</v>
      </c>
      <c r="J66" s="32">
        <v>300</v>
      </c>
    </row>
    <row r="67" spans="1:10" ht="14.25" customHeight="1">
      <c r="A67" s="28">
        <v>45903</v>
      </c>
      <c r="B67" s="424" t="s">
        <v>35</v>
      </c>
      <c r="C67" s="424" t="s">
        <v>23</v>
      </c>
      <c r="D67" s="29">
        <v>1000</v>
      </c>
      <c r="E67" s="29">
        <v>149</v>
      </c>
      <c r="F67" s="30">
        <v>148.6</v>
      </c>
      <c r="G67" s="30">
        <v>0</v>
      </c>
      <c r="H67" s="31">
        <v>-400</v>
      </c>
      <c r="I67" s="31">
        <v>0</v>
      </c>
      <c r="J67" s="31">
        <v>-400</v>
      </c>
    </row>
    <row r="68" spans="1:10" ht="14.25" customHeight="1">
      <c r="A68" s="28">
        <v>45903</v>
      </c>
      <c r="B68" s="424" t="s">
        <v>13</v>
      </c>
      <c r="C68" s="424" t="s">
        <v>23</v>
      </c>
      <c r="D68" s="29">
        <v>100000</v>
      </c>
      <c r="E68" s="29">
        <v>2.0525000000000002</v>
      </c>
      <c r="F68" s="30">
        <v>2.0560999999999998</v>
      </c>
      <c r="G68" s="30">
        <v>0</v>
      </c>
      <c r="H68" s="32">
        <v>360</v>
      </c>
      <c r="I68" s="32">
        <v>0</v>
      </c>
      <c r="J68" s="32">
        <v>360</v>
      </c>
    </row>
    <row r="69" spans="1:10" ht="14.25" customHeight="1">
      <c r="A69" s="28">
        <v>45902</v>
      </c>
      <c r="B69" s="424" t="s">
        <v>17</v>
      </c>
      <c r="C69" s="424" t="s">
        <v>14</v>
      </c>
      <c r="D69" s="29">
        <v>1000</v>
      </c>
      <c r="E69" s="29">
        <v>172.76</v>
      </c>
      <c r="F69" s="30">
        <v>173.17</v>
      </c>
      <c r="G69" s="30">
        <v>0</v>
      </c>
      <c r="H69" s="31">
        <v>-410</v>
      </c>
      <c r="I69" s="31">
        <v>0</v>
      </c>
      <c r="J69" s="31">
        <v>-410</v>
      </c>
    </row>
    <row r="70" spans="1:10" ht="14.25" customHeight="1">
      <c r="A70" s="28">
        <v>45902</v>
      </c>
      <c r="B70" s="424" t="s">
        <v>31</v>
      </c>
      <c r="C70" s="424" t="s">
        <v>14</v>
      </c>
      <c r="D70" s="29">
        <v>100000</v>
      </c>
      <c r="E70" s="29">
        <v>0.65080000000000005</v>
      </c>
      <c r="F70" s="30">
        <v>0.65480000000000005</v>
      </c>
      <c r="G70" s="30">
        <v>0</v>
      </c>
      <c r="H70" s="31">
        <v>-400</v>
      </c>
      <c r="I70" s="31">
        <v>0</v>
      </c>
      <c r="J70" s="31">
        <v>-400</v>
      </c>
    </row>
    <row r="71" spans="1:10" ht="14.25" customHeight="1">
      <c r="A71" s="28">
        <v>45902</v>
      </c>
      <c r="B71" s="424" t="s">
        <v>38</v>
      </c>
      <c r="C71" s="424" t="s">
        <v>14</v>
      </c>
      <c r="D71" s="29">
        <v>100000</v>
      </c>
      <c r="E71" s="29">
        <v>1.0785</v>
      </c>
      <c r="F71" s="30">
        <v>1.0754999999999999</v>
      </c>
      <c r="G71" s="30">
        <v>0</v>
      </c>
      <c r="H71" s="32">
        <v>300</v>
      </c>
      <c r="I71" s="32">
        <v>0</v>
      </c>
      <c r="J71" s="32">
        <v>300</v>
      </c>
    </row>
    <row r="72" spans="1:10" ht="14.25" customHeight="1">
      <c r="A72" s="28">
        <v>45902</v>
      </c>
      <c r="B72" s="424" t="s">
        <v>34</v>
      </c>
      <c r="C72" s="424" t="s">
        <v>14</v>
      </c>
      <c r="D72" s="29">
        <v>100000</v>
      </c>
      <c r="E72" s="29">
        <v>1.85</v>
      </c>
      <c r="F72" s="30">
        <v>1.8541000000000001</v>
      </c>
      <c r="G72" s="30">
        <v>0</v>
      </c>
      <c r="H72" s="31">
        <v>-410</v>
      </c>
      <c r="I72" s="31">
        <v>0</v>
      </c>
      <c r="J72" s="31">
        <v>-410</v>
      </c>
    </row>
    <row r="73" spans="1:10" ht="14.25" customHeight="1">
      <c r="A73" s="28">
        <v>45902</v>
      </c>
      <c r="B73" s="424" t="s">
        <v>20</v>
      </c>
      <c r="C73" s="424" t="s">
        <v>14</v>
      </c>
      <c r="D73" s="29">
        <v>100000</v>
      </c>
      <c r="E73" s="29">
        <v>1.3474999999999999</v>
      </c>
      <c r="F73" s="30">
        <v>1.3445</v>
      </c>
      <c r="G73" s="30">
        <v>0</v>
      </c>
      <c r="H73" s="32">
        <v>300</v>
      </c>
      <c r="I73" s="32">
        <v>0</v>
      </c>
      <c r="J73" s="32">
        <v>300</v>
      </c>
    </row>
    <row r="74" spans="1:10" ht="14.25" customHeight="1">
      <c r="A74" s="28">
        <v>45902</v>
      </c>
      <c r="B74" s="424" t="s">
        <v>22</v>
      </c>
      <c r="C74" s="424" t="s">
        <v>23</v>
      </c>
      <c r="D74" s="29">
        <v>1000</v>
      </c>
      <c r="E74" s="29">
        <v>184.7</v>
      </c>
      <c r="F74" s="30">
        <v>185</v>
      </c>
      <c r="G74" s="30">
        <v>0</v>
      </c>
      <c r="H74" s="32">
        <v>300</v>
      </c>
      <c r="I74" s="32">
        <v>0</v>
      </c>
      <c r="J74" s="32">
        <v>300</v>
      </c>
    </row>
    <row r="75" spans="1:10" ht="14.25" customHeight="1">
      <c r="A75" s="28">
        <v>45901</v>
      </c>
      <c r="B75" s="424" t="s">
        <v>35</v>
      </c>
      <c r="C75" s="424" t="s">
        <v>23</v>
      </c>
      <c r="D75" s="29">
        <v>1000</v>
      </c>
      <c r="E75" s="29">
        <v>146.94999999999999</v>
      </c>
      <c r="F75" s="30">
        <v>147.35</v>
      </c>
      <c r="G75" s="30">
        <v>0</v>
      </c>
      <c r="H75" s="32">
        <v>400</v>
      </c>
      <c r="I75" s="32">
        <v>0</v>
      </c>
      <c r="J75" s="32">
        <v>400</v>
      </c>
    </row>
    <row r="76" spans="1:10" ht="14.25" customHeight="1">
      <c r="A76" s="28">
        <v>45901</v>
      </c>
      <c r="B76" s="424" t="s">
        <v>32</v>
      </c>
      <c r="C76" s="424" t="s">
        <v>23</v>
      </c>
      <c r="D76" s="29">
        <v>100000</v>
      </c>
      <c r="E76" s="29">
        <v>1.7915000000000001</v>
      </c>
      <c r="F76" s="30">
        <v>1.7875000000000001</v>
      </c>
      <c r="G76" s="30">
        <v>0</v>
      </c>
      <c r="H76" s="31">
        <v>-400</v>
      </c>
      <c r="I76" s="31">
        <v>0</v>
      </c>
      <c r="J76" s="31">
        <v>-400</v>
      </c>
    </row>
    <row r="77" spans="1:10" ht="14.25" customHeight="1">
      <c r="A77" s="28">
        <v>45901</v>
      </c>
      <c r="B77" s="424" t="s">
        <v>28</v>
      </c>
      <c r="C77" s="424" t="s">
        <v>23</v>
      </c>
      <c r="D77" s="29">
        <v>100000</v>
      </c>
      <c r="E77" s="29">
        <v>1.9867999999999999</v>
      </c>
      <c r="F77" s="30">
        <v>1.9903</v>
      </c>
      <c r="G77" s="30">
        <v>0</v>
      </c>
      <c r="H77" s="32">
        <v>350</v>
      </c>
      <c r="I77" s="32">
        <v>0</v>
      </c>
      <c r="J77" s="32">
        <v>350</v>
      </c>
    </row>
    <row r="78" spans="1:10" ht="14.25" customHeight="1">
      <c r="A78" s="28"/>
      <c r="B78" s="29"/>
      <c r="C78" s="29"/>
      <c r="D78" s="29"/>
      <c r="E78" s="29"/>
      <c r="F78" s="30"/>
      <c r="G78" s="30"/>
      <c r="H78" s="31"/>
      <c r="I78" s="31"/>
      <c r="J78" s="31"/>
    </row>
    <row r="79" spans="1:10" ht="14.25" customHeight="1">
      <c r="A79" s="28">
        <v>45898</v>
      </c>
      <c r="B79" s="424" t="s">
        <v>38</v>
      </c>
      <c r="C79" s="424" t="s">
        <v>14</v>
      </c>
      <c r="D79" s="29">
        <v>100000</v>
      </c>
      <c r="E79" s="29">
        <v>1.079</v>
      </c>
      <c r="F79" s="30">
        <v>1.0820000000000001</v>
      </c>
      <c r="G79" s="30">
        <v>0</v>
      </c>
      <c r="H79" s="32">
        <v>300</v>
      </c>
      <c r="I79" s="32">
        <v>0</v>
      </c>
      <c r="J79" s="32">
        <v>300</v>
      </c>
    </row>
    <row r="80" spans="1:10" ht="14.25" customHeight="1">
      <c r="A80" s="28">
        <v>45898</v>
      </c>
      <c r="B80" s="423" t="s">
        <v>13</v>
      </c>
      <c r="C80" s="423" t="s">
        <v>14</v>
      </c>
      <c r="D80" s="29">
        <v>100000</v>
      </c>
      <c r="E80" s="29">
        <v>2.0630000000000002</v>
      </c>
      <c r="F80" s="30">
        <v>2.06</v>
      </c>
      <c r="G80" s="30">
        <v>0</v>
      </c>
      <c r="H80" s="32">
        <v>300</v>
      </c>
      <c r="I80" s="32">
        <v>0</v>
      </c>
      <c r="J80" s="32">
        <v>300</v>
      </c>
    </row>
    <row r="81" spans="1:10" ht="14.25" customHeight="1">
      <c r="A81" s="28">
        <v>45898</v>
      </c>
      <c r="B81" s="423" t="s">
        <v>34</v>
      </c>
      <c r="C81" s="423" t="s">
        <v>14</v>
      </c>
      <c r="D81" s="29">
        <v>100000</v>
      </c>
      <c r="E81" s="29">
        <v>1.8554999999999999</v>
      </c>
      <c r="F81" s="30">
        <v>1.8525</v>
      </c>
      <c r="G81" s="30">
        <v>0</v>
      </c>
      <c r="H81" s="32">
        <v>300</v>
      </c>
      <c r="I81" s="32">
        <v>0</v>
      </c>
      <c r="J81" s="32">
        <v>300</v>
      </c>
    </row>
    <row r="82" spans="1:10" ht="14.25" customHeight="1">
      <c r="A82" s="28">
        <v>45898</v>
      </c>
      <c r="B82" s="423" t="s">
        <v>22</v>
      </c>
      <c r="C82" s="423" t="s">
        <v>14</v>
      </c>
      <c r="D82" s="29">
        <v>1000</v>
      </c>
      <c r="E82" s="29">
        <v>183.4</v>
      </c>
      <c r="F82" s="30">
        <v>183.7</v>
      </c>
      <c r="G82" s="30">
        <v>0</v>
      </c>
      <c r="H82" s="32">
        <v>300</v>
      </c>
      <c r="I82" s="32">
        <v>0</v>
      </c>
      <c r="J82" s="32">
        <v>300</v>
      </c>
    </row>
    <row r="83" spans="1:10" ht="14.25" customHeight="1">
      <c r="A83" s="28">
        <v>45898</v>
      </c>
      <c r="B83" s="423" t="s">
        <v>27</v>
      </c>
      <c r="C83" s="423" t="s">
        <v>14</v>
      </c>
      <c r="D83" s="29">
        <v>100000</v>
      </c>
      <c r="E83" s="29">
        <v>2.2904</v>
      </c>
      <c r="F83" s="30">
        <v>2.2873999999999999</v>
      </c>
      <c r="G83" s="30">
        <v>0</v>
      </c>
      <c r="H83" s="32">
        <v>300</v>
      </c>
      <c r="I83" s="32">
        <v>0</v>
      </c>
      <c r="J83" s="32">
        <v>300</v>
      </c>
    </row>
    <row r="84" spans="1:10" ht="14.25" customHeight="1">
      <c r="A84" s="28">
        <v>45897</v>
      </c>
      <c r="B84" s="423" t="s">
        <v>30</v>
      </c>
      <c r="C84" s="423" t="s">
        <v>23</v>
      </c>
      <c r="D84" s="29">
        <v>100000</v>
      </c>
      <c r="E84" s="29">
        <v>1.377</v>
      </c>
      <c r="F84" s="30">
        <v>1.373</v>
      </c>
      <c r="G84" s="30">
        <v>0</v>
      </c>
      <c r="H84" s="31">
        <v>-400</v>
      </c>
      <c r="I84" s="31">
        <v>0</v>
      </c>
      <c r="J84" s="31">
        <v>-400</v>
      </c>
    </row>
    <row r="85" spans="1:10" ht="14.25" customHeight="1">
      <c r="A85" s="28">
        <v>45897</v>
      </c>
      <c r="B85" s="423" t="s">
        <v>27</v>
      </c>
      <c r="C85" s="423" t="s">
        <v>14</v>
      </c>
      <c r="D85" s="29">
        <v>100000</v>
      </c>
      <c r="E85" s="29">
        <v>2.3014999999999999</v>
      </c>
      <c r="F85" s="30">
        <v>2.2985000000000002</v>
      </c>
      <c r="G85" s="30">
        <v>0</v>
      </c>
      <c r="H85" s="32">
        <v>300</v>
      </c>
      <c r="I85" s="32">
        <v>0</v>
      </c>
      <c r="J85" s="32">
        <v>300</v>
      </c>
    </row>
    <row r="86" spans="1:10" ht="14.25" customHeight="1">
      <c r="A86" s="28">
        <v>45897</v>
      </c>
      <c r="B86" s="423" t="s">
        <v>13</v>
      </c>
      <c r="C86" s="423" t="s">
        <v>14</v>
      </c>
      <c r="D86" s="29">
        <v>100000</v>
      </c>
      <c r="E86" s="29">
        <v>2.0710000000000002</v>
      </c>
      <c r="F86" s="30">
        <v>2.0680000000000001</v>
      </c>
      <c r="G86" s="30">
        <v>0</v>
      </c>
      <c r="H86" s="32">
        <v>300</v>
      </c>
      <c r="I86" s="32">
        <v>0</v>
      </c>
      <c r="J86" s="32">
        <v>300</v>
      </c>
    </row>
    <row r="87" spans="1:10" ht="14.25" customHeight="1">
      <c r="A87" s="28">
        <v>45897</v>
      </c>
      <c r="B87" s="423" t="s">
        <v>35</v>
      </c>
      <c r="C87" s="423" t="s">
        <v>23</v>
      </c>
      <c r="D87" s="29">
        <v>1000</v>
      </c>
      <c r="E87" s="29">
        <v>147.29</v>
      </c>
      <c r="F87" s="30">
        <v>146.79</v>
      </c>
      <c r="G87" s="30">
        <v>0</v>
      </c>
      <c r="H87" s="31">
        <v>-500</v>
      </c>
      <c r="I87" s="31">
        <v>0</v>
      </c>
      <c r="J87" s="31">
        <v>-500</v>
      </c>
    </row>
    <row r="88" spans="1:10" ht="14.25" customHeight="1">
      <c r="A88" s="28">
        <v>45896</v>
      </c>
      <c r="B88" s="423" t="s">
        <v>19</v>
      </c>
      <c r="C88" s="423" t="s">
        <v>23</v>
      </c>
      <c r="D88" s="29">
        <v>1000</v>
      </c>
      <c r="E88" s="29">
        <v>106.9</v>
      </c>
      <c r="F88" s="30">
        <v>0</v>
      </c>
      <c r="G88" s="30">
        <v>0</v>
      </c>
      <c r="H88" s="32">
        <v>0</v>
      </c>
      <c r="I88" s="32">
        <v>0</v>
      </c>
      <c r="J88" s="32">
        <v>0</v>
      </c>
    </row>
    <row r="89" spans="1:10" ht="14.25" customHeight="1">
      <c r="A89" s="28">
        <v>45896</v>
      </c>
      <c r="B89" s="423" t="s">
        <v>15</v>
      </c>
      <c r="C89" s="423" t="s">
        <v>14</v>
      </c>
      <c r="D89" s="29">
        <v>100000</v>
      </c>
      <c r="E89" s="29">
        <v>1.605</v>
      </c>
      <c r="F89" s="30">
        <v>1.6020000000000001</v>
      </c>
      <c r="G89" s="30">
        <v>0</v>
      </c>
      <c r="H89" s="32">
        <v>300</v>
      </c>
      <c r="I89" s="32">
        <v>0</v>
      </c>
      <c r="J89" s="32">
        <v>300</v>
      </c>
    </row>
    <row r="90" spans="1:10" ht="14.25" customHeight="1">
      <c r="A90" s="28">
        <v>45896</v>
      </c>
      <c r="B90" s="423" t="s">
        <v>34</v>
      </c>
      <c r="C90" s="423" t="s">
        <v>14</v>
      </c>
      <c r="D90" s="29">
        <v>100000</v>
      </c>
      <c r="E90" s="29">
        <v>1.8602000000000001</v>
      </c>
      <c r="F90" s="30">
        <v>1.8572</v>
      </c>
      <c r="G90" s="30">
        <v>0</v>
      </c>
      <c r="H90" s="32">
        <v>300</v>
      </c>
      <c r="I90" s="32">
        <v>0</v>
      </c>
      <c r="J90" s="32">
        <v>300</v>
      </c>
    </row>
    <row r="91" spans="1:10" ht="14.25" customHeight="1">
      <c r="A91" s="28">
        <v>45896</v>
      </c>
      <c r="B91" s="423" t="s">
        <v>28</v>
      </c>
      <c r="C91" s="423" t="s">
        <v>23</v>
      </c>
      <c r="D91" s="29">
        <v>100000</v>
      </c>
      <c r="E91" s="29">
        <v>1.9898</v>
      </c>
      <c r="F91" s="30">
        <v>1.9858</v>
      </c>
      <c r="G91" s="30">
        <v>0</v>
      </c>
      <c r="H91" s="31">
        <v>-400</v>
      </c>
      <c r="I91" s="31">
        <v>0</v>
      </c>
      <c r="J91" s="31">
        <v>-400</v>
      </c>
    </row>
    <row r="92" spans="1:10" ht="14.25" customHeight="1">
      <c r="A92" s="28">
        <v>45895</v>
      </c>
      <c r="B92" s="423" t="s">
        <v>17</v>
      </c>
      <c r="C92" s="423" t="s">
        <v>23</v>
      </c>
      <c r="D92" s="29">
        <v>1000</v>
      </c>
      <c r="E92" s="29">
        <v>171.68</v>
      </c>
      <c r="F92" s="30">
        <v>171.28</v>
      </c>
      <c r="G92" s="30">
        <v>0</v>
      </c>
      <c r="H92" s="31">
        <v>-400</v>
      </c>
      <c r="I92" s="31">
        <v>0</v>
      </c>
      <c r="J92" s="31">
        <v>-400</v>
      </c>
    </row>
    <row r="93" spans="1:10" ht="14.25" customHeight="1">
      <c r="A93" s="28">
        <v>45895</v>
      </c>
      <c r="B93" s="423" t="s">
        <v>15</v>
      </c>
      <c r="C93" s="423" t="s">
        <v>23</v>
      </c>
      <c r="D93" s="29">
        <v>100000</v>
      </c>
      <c r="E93" s="29">
        <v>1.61</v>
      </c>
      <c r="F93" s="30">
        <v>1.613</v>
      </c>
      <c r="G93" s="30">
        <v>0</v>
      </c>
      <c r="H93" s="32">
        <v>300</v>
      </c>
      <c r="I93" s="32">
        <v>0</v>
      </c>
      <c r="J93" s="32">
        <v>300</v>
      </c>
    </row>
    <row r="94" spans="1:10" ht="14.25" customHeight="1">
      <c r="A94" s="28">
        <v>45895</v>
      </c>
      <c r="B94" s="423" t="s">
        <v>30</v>
      </c>
      <c r="C94" s="423" t="s">
        <v>23</v>
      </c>
      <c r="D94" s="29">
        <v>100000</v>
      </c>
      <c r="E94" s="29">
        <v>1.3864000000000001</v>
      </c>
      <c r="F94" s="30">
        <v>1.3824000000000001</v>
      </c>
      <c r="G94" s="30">
        <v>0</v>
      </c>
      <c r="H94" s="31">
        <v>-400</v>
      </c>
      <c r="I94" s="31">
        <v>0</v>
      </c>
      <c r="J94" s="31">
        <v>-400</v>
      </c>
    </row>
    <row r="95" spans="1:10" ht="14.25" customHeight="1">
      <c r="A95" s="28">
        <v>45895</v>
      </c>
      <c r="B95" s="423" t="s">
        <v>34</v>
      </c>
      <c r="C95" s="423" t="s">
        <v>23</v>
      </c>
      <c r="D95" s="29">
        <v>100000</v>
      </c>
      <c r="E95" s="29">
        <v>1.8645</v>
      </c>
      <c r="F95" s="30">
        <v>1.8614999999999999</v>
      </c>
      <c r="G95" s="30">
        <v>0</v>
      </c>
      <c r="H95" s="32">
        <v>300</v>
      </c>
      <c r="I95" s="32">
        <v>0</v>
      </c>
      <c r="J95" s="32">
        <v>300</v>
      </c>
    </row>
    <row r="96" spans="1:10" ht="14.25" customHeight="1">
      <c r="A96" s="28">
        <v>45894</v>
      </c>
      <c r="B96" s="421" t="s">
        <v>20</v>
      </c>
      <c r="C96" s="421" t="s">
        <v>14</v>
      </c>
      <c r="D96" s="29">
        <v>100000</v>
      </c>
      <c r="E96" s="29">
        <v>1.3491</v>
      </c>
      <c r="F96" s="30">
        <v>1.3461000000000001</v>
      </c>
      <c r="G96" s="30">
        <v>0</v>
      </c>
      <c r="H96" s="32">
        <v>300</v>
      </c>
      <c r="I96" s="32">
        <v>0</v>
      </c>
      <c r="J96" s="32">
        <v>300</v>
      </c>
    </row>
    <row r="97" spans="1:10" ht="14.25" customHeight="1">
      <c r="A97" s="28">
        <v>45894</v>
      </c>
      <c r="B97" s="421" t="s">
        <v>15</v>
      </c>
      <c r="C97" s="421" t="s">
        <v>14</v>
      </c>
      <c r="D97" s="29">
        <v>100000</v>
      </c>
      <c r="E97" s="29">
        <v>1.6180000000000001</v>
      </c>
      <c r="F97" s="30">
        <v>1.6145</v>
      </c>
      <c r="G97" s="30">
        <v>0</v>
      </c>
      <c r="H97" s="32">
        <v>350</v>
      </c>
      <c r="I97" s="32">
        <v>0</v>
      </c>
      <c r="J97" s="32">
        <v>350</v>
      </c>
    </row>
    <row r="98" spans="1:10" ht="14.25" customHeight="1">
      <c r="A98" s="28">
        <v>45894</v>
      </c>
      <c r="B98" s="421" t="s">
        <v>34</v>
      </c>
      <c r="C98" s="421" t="s">
        <v>14</v>
      </c>
      <c r="D98" s="29">
        <v>100000</v>
      </c>
      <c r="E98" s="29">
        <v>1.8680000000000001</v>
      </c>
      <c r="F98" s="30">
        <v>1.865</v>
      </c>
      <c r="G98" s="30">
        <v>0</v>
      </c>
      <c r="H98" s="32">
        <v>300</v>
      </c>
      <c r="I98" s="32">
        <v>0</v>
      </c>
      <c r="J98" s="32">
        <v>300</v>
      </c>
    </row>
    <row r="99" spans="1:10" ht="14.25" customHeight="1">
      <c r="A99" s="28">
        <v>45891</v>
      </c>
      <c r="B99" s="418" t="s">
        <v>34</v>
      </c>
      <c r="C99" s="418" t="s">
        <v>23</v>
      </c>
      <c r="D99" s="29">
        <v>100000</v>
      </c>
      <c r="E99" s="29">
        <v>1.8680000000000001</v>
      </c>
      <c r="F99" s="30">
        <v>1.871</v>
      </c>
      <c r="G99" s="30">
        <v>0</v>
      </c>
      <c r="H99" s="32">
        <v>300</v>
      </c>
      <c r="I99" s="32">
        <v>0</v>
      </c>
      <c r="J99" s="32">
        <v>300</v>
      </c>
    </row>
    <row r="100" spans="1:10" ht="14.25" customHeight="1">
      <c r="A100" s="28">
        <v>45891</v>
      </c>
      <c r="B100" s="418" t="s">
        <v>17</v>
      </c>
      <c r="C100" s="418" t="s">
        <v>14</v>
      </c>
      <c r="D100" s="29">
        <v>1000</v>
      </c>
      <c r="E100" s="29">
        <v>172.2</v>
      </c>
      <c r="F100" s="30">
        <v>171.85</v>
      </c>
      <c r="G100" s="30">
        <v>0</v>
      </c>
      <c r="H100" s="32">
        <v>350</v>
      </c>
      <c r="I100" s="32">
        <v>0</v>
      </c>
      <c r="J100" s="32">
        <v>350</v>
      </c>
    </row>
    <row r="101" spans="1:10" ht="14.25" customHeight="1">
      <c r="A101" s="28">
        <v>45891</v>
      </c>
      <c r="B101" s="418" t="s">
        <v>22</v>
      </c>
      <c r="C101" s="418" t="s">
        <v>14</v>
      </c>
      <c r="D101" s="29">
        <v>1000</v>
      </c>
      <c r="E101" s="29">
        <v>183.42</v>
      </c>
      <c r="F101" s="30">
        <v>183.82</v>
      </c>
      <c r="G101" s="30">
        <v>0</v>
      </c>
      <c r="H101" s="31">
        <v>-400</v>
      </c>
      <c r="I101" s="31">
        <v>0</v>
      </c>
      <c r="J101" s="31">
        <v>-400</v>
      </c>
    </row>
    <row r="102" spans="1:10" ht="14.25" customHeight="1">
      <c r="A102" s="28">
        <v>45890</v>
      </c>
      <c r="B102" s="418" t="s">
        <v>29</v>
      </c>
      <c r="C102" s="418" t="s">
        <v>23</v>
      </c>
      <c r="D102" s="29">
        <v>1000</v>
      </c>
      <c r="E102" s="29">
        <v>94.94</v>
      </c>
      <c r="F102" s="30">
        <v>95.24</v>
      </c>
      <c r="G102" s="30">
        <v>0</v>
      </c>
      <c r="H102" s="32">
        <v>300</v>
      </c>
      <c r="I102" s="32">
        <v>0</v>
      </c>
      <c r="J102" s="32">
        <v>300</v>
      </c>
    </row>
    <row r="103" spans="1:10" ht="14.25" customHeight="1">
      <c r="A103" s="28">
        <v>45890</v>
      </c>
      <c r="B103" s="418" t="s">
        <v>18</v>
      </c>
      <c r="C103" s="418" t="s">
        <v>23</v>
      </c>
      <c r="D103" s="29">
        <v>1000</v>
      </c>
      <c r="E103" s="29">
        <v>198.95</v>
      </c>
      <c r="F103" s="30">
        <v>199.25</v>
      </c>
      <c r="G103" s="30">
        <v>0</v>
      </c>
      <c r="H103" s="32">
        <v>300</v>
      </c>
      <c r="I103" s="32">
        <v>0</v>
      </c>
      <c r="J103" s="32">
        <v>300</v>
      </c>
    </row>
    <row r="104" spans="1:10" ht="14.25" customHeight="1">
      <c r="A104" s="28">
        <v>45890</v>
      </c>
      <c r="B104" s="418" t="s">
        <v>15</v>
      </c>
      <c r="C104" s="418" t="s">
        <v>14</v>
      </c>
      <c r="D104" s="29">
        <v>100000</v>
      </c>
      <c r="E104" s="29">
        <v>1.6143000000000001</v>
      </c>
      <c r="F104" s="30">
        <v>1.6183000000000001</v>
      </c>
      <c r="G104" s="30">
        <v>0</v>
      </c>
      <c r="H104" s="31">
        <v>-400</v>
      </c>
      <c r="I104" s="31">
        <v>0</v>
      </c>
      <c r="J104" s="31">
        <v>-400</v>
      </c>
    </row>
    <row r="105" spans="1:10" ht="14.25" customHeight="1">
      <c r="A105" s="28">
        <v>45889</v>
      </c>
      <c r="B105" s="418" t="s">
        <v>13</v>
      </c>
      <c r="C105" s="418" t="s">
        <v>14</v>
      </c>
      <c r="D105" s="29">
        <v>100000</v>
      </c>
      <c r="E105" s="29">
        <v>2.0945</v>
      </c>
      <c r="F105" s="30">
        <v>2.0914999999999999</v>
      </c>
      <c r="G105" s="30">
        <v>0</v>
      </c>
      <c r="H105" s="32">
        <v>300</v>
      </c>
      <c r="I105" s="32">
        <v>0</v>
      </c>
      <c r="J105" s="32">
        <v>300</v>
      </c>
    </row>
    <row r="106" spans="1:10" ht="14.25" customHeight="1">
      <c r="A106" s="28">
        <v>45889</v>
      </c>
      <c r="B106" s="418" t="s">
        <v>34</v>
      </c>
      <c r="C106" s="418" t="s">
        <v>14</v>
      </c>
      <c r="D106" s="29">
        <v>100000</v>
      </c>
      <c r="E106" s="29">
        <v>1.8712</v>
      </c>
      <c r="F106" s="30">
        <v>1.8682000000000001</v>
      </c>
      <c r="G106" s="30">
        <v>0</v>
      </c>
      <c r="H106" s="32">
        <v>300</v>
      </c>
      <c r="I106" s="32">
        <v>0</v>
      </c>
      <c r="J106" s="32">
        <v>300</v>
      </c>
    </row>
    <row r="107" spans="1:10" ht="14.25" customHeight="1">
      <c r="A107" s="28">
        <v>45889</v>
      </c>
      <c r="B107" s="418" t="s">
        <v>22</v>
      </c>
      <c r="C107" s="418" t="s">
        <v>23</v>
      </c>
      <c r="D107" s="29">
        <v>1000</v>
      </c>
      <c r="E107" s="29">
        <v>182.65</v>
      </c>
      <c r="F107" s="30">
        <v>182.95</v>
      </c>
      <c r="G107" s="30">
        <v>0</v>
      </c>
      <c r="H107" s="32">
        <v>300</v>
      </c>
      <c r="I107" s="32">
        <v>0</v>
      </c>
      <c r="J107" s="32">
        <v>300</v>
      </c>
    </row>
    <row r="108" spans="1:10" ht="14.25" customHeight="1">
      <c r="A108" s="28">
        <v>45889</v>
      </c>
      <c r="B108" s="418" t="s">
        <v>19</v>
      </c>
      <c r="C108" s="418" t="s">
        <v>23</v>
      </c>
      <c r="D108" s="29">
        <v>1000</v>
      </c>
      <c r="E108" s="29">
        <v>106.38</v>
      </c>
      <c r="F108" s="30">
        <v>105.98</v>
      </c>
      <c r="G108" s="30">
        <v>0</v>
      </c>
      <c r="H108" s="31">
        <v>-400</v>
      </c>
      <c r="I108" s="31">
        <v>0</v>
      </c>
      <c r="J108" s="31">
        <v>-400</v>
      </c>
    </row>
    <row r="109" spans="1:10" ht="14.25" customHeight="1">
      <c r="A109" s="28">
        <v>45889</v>
      </c>
      <c r="B109" s="418" t="s">
        <v>20</v>
      </c>
      <c r="C109" s="418" t="s">
        <v>23</v>
      </c>
      <c r="D109" s="29">
        <v>100000</v>
      </c>
      <c r="E109" s="29">
        <v>1.35</v>
      </c>
      <c r="F109" s="30">
        <v>1.353</v>
      </c>
      <c r="G109" s="30">
        <v>0</v>
      </c>
      <c r="H109" s="32">
        <v>300</v>
      </c>
      <c r="I109" s="32">
        <v>0</v>
      </c>
      <c r="J109" s="32">
        <v>300</v>
      </c>
    </row>
    <row r="110" spans="1:10" ht="14.25" customHeight="1">
      <c r="A110" s="28">
        <v>45888</v>
      </c>
      <c r="B110" s="418" t="s">
        <v>22</v>
      </c>
      <c r="C110" s="418" t="s">
        <v>14</v>
      </c>
      <c r="D110" s="29">
        <v>1000</v>
      </c>
      <c r="E110" s="29">
        <v>183.48</v>
      </c>
      <c r="F110" s="30">
        <v>183.08</v>
      </c>
      <c r="G110" s="30">
        <v>0</v>
      </c>
      <c r="H110" s="31">
        <v>-400</v>
      </c>
      <c r="I110" s="31">
        <v>0</v>
      </c>
      <c r="J110" s="31">
        <v>-400</v>
      </c>
    </row>
    <row r="111" spans="1:10" ht="14.25" customHeight="1">
      <c r="A111" s="28">
        <v>45888</v>
      </c>
      <c r="B111" s="418" t="s">
        <v>13</v>
      </c>
      <c r="C111" s="418" t="s">
        <v>14</v>
      </c>
      <c r="D111" s="29">
        <v>100000</v>
      </c>
      <c r="E111" s="29">
        <v>2.0832000000000002</v>
      </c>
      <c r="F111" s="30">
        <v>2.0872000000000002</v>
      </c>
      <c r="G111" s="30">
        <v>0</v>
      </c>
      <c r="H111" s="31">
        <v>-400</v>
      </c>
      <c r="I111" s="31">
        <v>0</v>
      </c>
      <c r="J111" s="31">
        <v>-400</v>
      </c>
    </row>
    <row r="112" spans="1:10" ht="14.25" customHeight="1">
      <c r="A112" s="28">
        <v>45887</v>
      </c>
      <c r="B112" s="418" t="s">
        <v>32</v>
      </c>
      <c r="C112" s="418" t="s">
        <v>14</v>
      </c>
      <c r="D112" s="29">
        <v>100000</v>
      </c>
      <c r="E112" s="29">
        <v>1.7945</v>
      </c>
      <c r="F112" s="30">
        <v>1.7995000000000001</v>
      </c>
      <c r="G112" s="30">
        <v>0</v>
      </c>
      <c r="H112" s="31">
        <v>-400</v>
      </c>
      <c r="I112" s="31">
        <v>0</v>
      </c>
      <c r="J112" s="31">
        <v>-400</v>
      </c>
    </row>
    <row r="113" spans="1:10" ht="14.25" customHeight="1">
      <c r="A113" s="28">
        <v>45887</v>
      </c>
      <c r="B113" s="418" t="s">
        <v>28</v>
      </c>
      <c r="C113" s="418" t="s">
        <v>14</v>
      </c>
      <c r="D113" s="29">
        <v>100000</v>
      </c>
      <c r="E113" s="29">
        <v>1.9692000000000001</v>
      </c>
      <c r="F113" s="30">
        <v>1.9661999999999999</v>
      </c>
      <c r="G113" s="30">
        <v>0</v>
      </c>
      <c r="H113" s="32">
        <v>300</v>
      </c>
      <c r="I113" s="32">
        <v>0</v>
      </c>
      <c r="J113" s="32">
        <v>300</v>
      </c>
    </row>
    <row r="114" spans="1:10" ht="14.25" customHeight="1">
      <c r="A114" s="28">
        <v>45887</v>
      </c>
      <c r="B114" s="418" t="s">
        <v>21</v>
      </c>
      <c r="C114" s="418" t="s">
        <v>14</v>
      </c>
      <c r="D114" s="29">
        <v>100000</v>
      </c>
      <c r="E114" s="29">
        <v>1.169</v>
      </c>
      <c r="F114" s="30">
        <v>1.1659999999999999</v>
      </c>
      <c r="G114" s="30">
        <v>0</v>
      </c>
      <c r="H114" s="32">
        <v>300</v>
      </c>
      <c r="I114" s="32">
        <v>0</v>
      </c>
      <c r="J114" s="32">
        <v>300</v>
      </c>
    </row>
    <row r="115" spans="1:10" ht="14.25" customHeight="1">
      <c r="A115" s="28">
        <v>45887</v>
      </c>
      <c r="B115" s="418" t="s">
        <v>18</v>
      </c>
      <c r="C115" s="418" t="s">
        <v>14</v>
      </c>
      <c r="D115" s="29">
        <v>1000</v>
      </c>
      <c r="E115" s="29">
        <v>199.5</v>
      </c>
      <c r="F115" s="30">
        <v>199.1</v>
      </c>
      <c r="G115" s="30">
        <v>0</v>
      </c>
      <c r="H115" s="32">
        <v>400</v>
      </c>
      <c r="I115" s="32">
        <v>0</v>
      </c>
      <c r="J115" s="32">
        <v>400</v>
      </c>
    </row>
    <row r="116" spans="1:10" ht="14.25" customHeight="1">
      <c r="A116" s="28">
        <v>45884</v>
      </c>
      <c r="B116" s="418" t="s">
        <v>22</v>
      </c>
      <c r="C116" s="418" t="s">
        <v>14</v>
      </c>
      <c r="D116" s="29">
        <v>1000</v>
      </c>
      <c r="E116" s="29">
        <v>182.33</v>
      </c>
      <c r="F116" s="30">
        <v>182.73</v>
      </c>
      <c r="G116" s="30">
        <v>0</v>
      </c>
      <c r="H116" s="31">
        <v>-400</v>
      </c>
      <c r="I116" s="31">
        <v>0</v>
      </c>
      <c r="J116" s="31">
        <v>-400</v>
      </c>
    </row>
    <row r="117" spans="1:10" ht="14.25" customHeight="1">
      <c r="A117" s="28">
        <v>45884</v>
      </c>
      <c r="B117" s="418" t="s">
        <v>21</v>
      </c>
      <c r="C117" s="418" t="s">
        <v>23</v>
      </c>
      <c r="D117" s="29">
        <v>1000</v>
      </c>
      <c r="E117" s="29">
        <v>1.1668000000000001</v>
      </c>
      <c r="F117" s="30">
        <v>1.1698</v>
      </c>
      <c r="G117" s="30">
        <v>0</v>
      </c>
      <c r="H117" s="32">
        <v>300</v>
      </c>
      <c r="I117" s="32">
        <v>0</v>
      </c>
      <c r="J117" s="32">
        <v>300</v>
      </c>
    </row>
    <row r="118" spans="1:10" ht="14.25" customHeight="1">
      <c r="A118" s="28">
        <v>45884</v>
      </c>
      <c r="B118" s="418" t="s">
        <v>18</v>
      </c>
      <c r="C118" s="418" t="s">
        <v>14</v>
      </c>
      <c r="D118" s="29">
        <v>1000</v>
      </c>
      <c r="E118" s="29">
        <v>199.3</v>
      </c>
      <c r="F118" s="30">
        <v>199.85</v>
      </c>
      <c r="G118" s="30">
        <v>0</v>
      </c>
      <c r="H118" s="31">
        <v>-550</v>
      </c>
      <c r="I118" s="31">
        <v>0</v>
      </c>
      <c r="J118" s="31">
        <v>-550</v>
      </c>
    </row>
    <row r="119" spans="1:10" ht="14.25" customHeight="1">
      <c r="A119" s="28">
        <v>45883</v>
      </c>
      <c r="B119" s="415" t="s">
        <v>19</v>
      </c>
      <c r="C119" s="415" t="s">
        <v>14</v>
      </c>
      <c r="D119" s="29">
        <v>1000</v>
      </c>
      <c r="E119" s="29">
        <v>106.37</v>
      </c>
      <c r="F119" s="30">
        <v>107.77</v>
      </c>
      <c r="G119" s="30">
        <v>0</v>
      </c>
      <c r="H119" s="31">
        <v>-400</v>
      </c>
      <c r="I119" s="31">
        <v>0</v>
      </c>
      <c r="J119" s="31">
        <v>-400</v>
      </c>
    </row>
    <row r="120" spans="1:10" ht="14.25" customHeight="1">
      <c r="A120" s="28">
        <v>45883</v>
      </c>
      <c r="B120" s="415" t="s">
        <v>17</v>
      </c>
      <c r="C120" s="415" t="s">
        <v>14</v>
      </c>
      <c r="D120" s="29">
        <v>1000</v>
      </c>
      <c r="E120" s="29">
        <v>171.2</v>
      </c>
      <c r="F120" s="30">
        <v>171.7</v>
      </c>
      <c r="G120" s="30">
        <v>0</v>
      </c>
      <c r="H120" s="31">
        <v>-500</v>
      </c>
      <c r="I120" s="31">
        <v>0</v>
      </c>
      <c r="J120" s="31">
        <v>-500</v>
      </c>
    </row>
    <row r="121" spans="1:10" ht="14.25" customHeight="1">
      <c r="A121" s="28">
        <v>45881</v>
      </c>
      <c r="B121" s="415" t="s">
        <v>22</v>
      </c>
      <c r="C121" s="415" t="s">
        <v>14</v>
      </c>
      <c r="D121" s="29">
        <v>1000</v>
      </c>
      <c r="E121" s="29">
        <v>182.75</v>
      </c>
      <c r="F121" s="30">
        <v>183.27</v>
      </c>
      <c r="G121" s="30">
        <v>0</v>
      </c>
      <c r="H121" s="31">
        <v>-520</v>
      </c>
      <c r="I121" s="31">
        <v>0</v>
      </c>
      <c r="J121" s="31">
        <v>-520</v>
      </c>
    </row>
    <row r="122" spans="1:10" ht="14.25" customHeight="1">
      <c r="A122" s="28">
        <v>45881</v>
      </c>
      <c r="B122" s="415" t="s">
        <v>17</v>
      </c>
      <c r="C122" s="415" t="s">
        <v>14</v>
      </c>
      <c r="D122" s="29">
        <v>1000</v>
      </c>
      <c r="E122" s="29">
        <v>172.2</v>
      </c>
      <c r="F122" s="30">
        <v>172.7</v>
      </c>
      <c r="G122" s="30">
        <v>0</v>
      </c>
      <c r="H122" s="31">
        <v>-500</v>
      </c>
      <c r="I122" s="31">
        <v>0</v>
      </c>
      <c r="J122" s="31">
        <v>-500</v>
      </c>
    </row>
    <row r="123" spans="1:10" ht="14.25" customHeight="1">
      <c r="A123" s="28">
        <v>45880</v>
      </c>
      <c r="B123" s="415" t="s">
        <v>17</v>
      </c>
      <c r="C123" s="415" t="s">
        <v>14</v>
      </c>
      <c r="D123" s="29">
        <v>1000</v>
      </c>
      <c r="E123" s="29">
        <v>171.85</v>
      </c>
      <c r="F123" s="30">
        <v>172.35</v>
      </c>
      <c r="G123" s="30">
        <v>0</v>
      </c>
      <c r="H123" s="31">
        <v>-500</v>
      </c>
      <c r="I123" s="31">
        <v>0</v>
      </c>
      <c r="J123" s="31">
        <v>-500</v>
      </c>
    </row>
    <row r="124" spans="1:10" ht="14.25" customHeight="1">
      <c r="A124" s="28">
        <v>45877</v>
      </c>
      <c r="B124" s="415" t="s">
        <v>29</v>
      </c>
      <c r="C124" s="415" t="s">
        <v>23</v>
      </c>
      <c r="D124" s="29">
        <v>1000</v>
      </c>
      <c r="E124" s="29">
        <v>96.4</v>
      </c>
      <c r="F124" s="30">
        <v>96.7</v>
      </c>
      <c r="G124" s="30">
        <v>0</v>
      </c>
      <c r="H124" s="32">
        <v>300</v>
      </c>
      <c r="I124" s="32">
        <v>0</v>
      </c>
      <c r="J124" s="32">
        <v>300</v>
      </c>
    </row>
    <row r="125" spans="1:10" ht="14.25" customHeight="1">
      <c r="A125" s="28">
        <v>45877</v>
      </c>
      <c r="B125" s="415" t="s">
        <v>22</v>
      </c>
      <c r="C125" s="415" t="s">
        <v>23</v>
      </c>
      <c r="D125" s="29">
        <v>1000</v>
      </c>
      <c r="E125" s="29">
        <v>182.85</v>
      </c>
      <c r="F125" s="30">
        <v>183.15</v>
      </c>
      <c r="G125" s="30">
        <v>0</v>
      </c>
      <c r="H125" s="32">
        <v>300</v>
      </c>
      <c r="I125" s="32">
        <v>0</v>
      </c>
      <c r="J125" s="32">
        <v>300</v>
      </c>
    </row>
    <row r="126" spans="1:10" ht="14.25" customHeight="1">
      <c r="A126" s="28">
        <v>45877</v>
      </c>
      <c r="B126" s="415" t="s">
        <v>19</v>
      </c>
      <c r="C126" s="415" t="s">
        <v>23</v>
      </c>
      <c r="D126" s="29">
        <v>1000</v>
      </c>
      <c r="E126" s="29">
        <v>107.57</v>
      </c>
      <c r="F126" s="30">
        <v>107.87</v>
      </c>
      <c r="G126" s="30">
        <v>0</v>
      </c>
      <c r="H126" s="32">
        <v>300</v>
      </c>
      <c r="I126" s="32">
        <v>0</v>
      </c>
      <c r="J126" s="32">
        <v>300</v>
      </c>
    </row>
    <row r="127" spans="1:10" ht="14.25" customHeight="1">
      <c r="A127" s="28">
        <v>45877</v>
      </c>
      <c r="B127" s="415" t="s">
        <v>13</v>
      </c>
      <c r="C127" s="415" t="s">
        <v>14</v>
      </c>
      <c r="D127" s="29">
        <v>100000</v>
      </c>
      <c r="E127" s="29">
        <v>2.0594999999999999</v>
      </c>
      <c r="F127" s="30">
        <v>2.056</v>
      </c>
      <c r="G127" s="30">
        <v>0</v>
      </c>
      <c r="H127" s="32">
        <v>350</v>
      </c>
      <c r="I127" s="32">
        <v>0</v>
      </c>
      <c r="J127" s="32">
        <v>350</v>
      </c>
    </row>
    <row r="128" spans="1:10" ht="14.25" customHeight="1">
      <c r="A128" s="28">
        <v>45876</v>
      </c>
      <c r="B128" s="414" t="s">
        <v>34</v>
      </c>
      <c r="C128" s="414" t="s">
        <v>23</v>
      </c>
      <c r="D128" s="29">
        <v>100000</v>
      </c>
      <c r="E128" s="29">
        <v>1.8414999999999999</v>
      </c>
      <c r="F128" s="30">
        <v>1.8449</v>
      </c>
      <c r="G128" s="30">
        <v>0</v>
      </c>
      <c r="H128" s="32">
        <v>340</v>
      </c>
      <c r="I128" s="32">
        <v>0</v>
      </c>
      <c r="J128" s="32">
        <v>340</v>
      </c>
    </row>
    <row r="129" spans="1:10" ht="14.25" customHeight="1">
      <c r="A129" s="28">
        <v>45876</v>
      </c>
      <c r="B129" s="414" t="s">
        <v>22</v>
      </c>
      <c r="C129" s="414" t="s">
        <v>23</v>
      </c>
      <c r="D129" s="29">
        <v>1000</v>
      </c>
      <c r="E129" s="29">
        <v>182.84</v>
      </c>
      <c r="F129" s="30">
        <v>182.44</v>
      </c>
      <c r="G129" s="30">
        <v>0</v>
      </c>
      <c r="H129" s="31">
        <v>-400</v>
      </c>
      <c r="I129" s="31">
        <v>0</v>
      </c>
      <c r="J129" s="31">
        <v>-400</v>
      </c>
    </row>
    <row r="130" spans="1:10" ht="14.25" customHeight="1">
      <c r="A130" s="28">
        <v>45876</v>
      </c>
      <c r="B130" s="414" t="s">
        <v>31</v>
      </c>
      <c r="C130" s="414" t="s">
        <v>23</v>
      </c>
      <c r="D130" s="29">
        <v>100000</v>
      </c>
      <c r="E130" s="29">
        <v>0.65300000000000002</v>
      </c>
      <c r="F130" s="30">
        <v>0.65600000000000003</v>
      </c>
      <c r="G130" s="30">
        <v>0</v>
      </c>
      <c r="H130" s="32">
        <v>300</v>
      </c>
      <c r="I130" s="32">
        <v>0</v>
      </c>
      <c r="J130" s="32">
        <v>300</v>
      </c>
    </row>
    <row r="131" spans="1:10" ht="14.25" customHeight="1">
      <c r="A131" s="28">
        <v>45876</v>
      </c>
      <c r="B131" s="414" t="s">
        <v>33</v>
      </c>
      <c r="C131" s="414" t="s">
        <v>23</v>
      </c>
      <c r="D131" s="29">
        <v>100000</v>
      </c>
      <c r="E131" s="29">
        <v>0.59550000000000003</v>
      </c>
      <c r="F131" s="30">
        <v>0.59850000000000003</v>
      </c>
      <c r="G131" s="30">
        <v>0</v>
      </c>
      <c r="H131" s="32">
        <v>300</v>
      </c>
      <c r="I131" s="32">
        <v>0</v>
      </c>
      <c r="J131" s="32">
        <v>300</v>
      </c>
    </row>
    <row r="132" spans="1:10" ht="14.25" customHeight="1">
      <c r="A132" s="28">
        <v>45876</v>
      </c>
      <c r="B132" s="414" t="s">
        <v>32</v>
      </c>
      <c r="C132" s="414" t="s">
        <v>14</v>
      </c>
      <c r="D132" s="29">
        <v>100000</v>
      </c>
      <c r="E132" s="29">
        <v>1.7901</v>
      </c>
      <c r="F132" s="30">
        <v>1.7865</v>
      </c>
      <c r="G132" s="30">
        <v>0</v>
      </c>
      <c r="H132" s="32">
        <v>360</v>
      </c>
      <c r="I132" s="32">
        <v>0</v>
      </c>
      <c r="J132" s="32">
        <v>360</v>
      </c>
    </row>
    <row r="133" spans="1:10" ht="14.25" customHeight="1">
      <c r="A133" s="28">
        <v>45876</v>
      </c>
      <c r="B133" s="414" t="s">
        <v>28</v>
      </c>
      <c r="C133" s="414" t="s">
        <v>14</v>
      </c>
      <c r="D133" s="29">
        <v>100000</v>
      </c>
      <c r="E133" s="29">
        <v>1.9604999999999999</v>
      </c>
      <c r="F133" s="30">
        <v>1.9570000000000001</v>
      </c>
      <c r="G133" s="30">
        <v>0</v>
      </c>
      <c r="H133" s="32">
        <v>350</v>
      </c>
      <c r="I133" s="32">
        <v>0</v>
      </c>
      <c r="J133" s="32">
        <v>350</v>
      </c>
    </row>
    <row r="134" spans="1:10" ht="14.25" customHeight="1">
      <c r="A134" s="28">
        <v>45875</v>
      </c>
      <c r="B134" s="414" t="s">
        <v>18</v>
      </c>
      <c r="C134" s="414" t="s">
        <v>23</v>
      </c>
      <c r="D134" s="29">
        <v>1000</v>
      </c>
      <c r="E134" s="29">
        <v>196.58</v>
      </c>
      <c r="F134" s="30">
        <v>196.93</v>
      </c>
      <c r="G134" s="30">
        <v>0</v>
      </c>
      <c r="H134" s="32">
        <v>350</v>
      </c>
      <c r="I134" s="32">
        <v>0</v>
      </c>
      <c r="J134" s="32">
        <v>350</v>
      </c>
    </row>
    <row r="135" spans="1:10" ht="14.25" customHeight="1">
      <c r="A135" s="28">
        <v>45875</v>
      </c>
      <c r="B135" s="414" t="s">
        <v>29</v>
      </c>
      <c r="C135" s="414" t="s">
        <v>23</v>
      </c>
      <c r="D135" s="29">
        <v>1000</v>
      </c>
      <c r="E135" s="29">
        <v>95.95</v>
      </c>
      <c r="F135" s="30">
        <v>96.25</v>
      </c>
      <c r="G135" s="30">
        <v>0</v>
      </c>
      <c r="H135" s="32">
        <v>300</v>
      </c>
      <c r="I135" s="32">
        <v>0</v>
      </c>
      <c r="J135" s="32">
        <v>300</v>
      </c>
    </row>
    <row r="136" spans="1:10" ht="14.25" customHeight="1">
      <c r="A136" s="28">
        <v>45875</v>
      </c>
      <c r="B136" s="414" t="s">
        <v>17</v>
      </c>
      <c r="C136" s="414" t="s">
        <v>23</v>
      </c>
      <c r="D136" s="29">
        <v>1000</v>
      </c>
      <c r="E136" s="29">
        <v>170.99</v>
      </c>
      <c r="F136" s="30">
        <v>171.34</v>
      </c>
      <c r="G136" s="30">
        <v>0</v>
      </c>
      <c r="H136" s="32">
        <v>350</v>
      </c>
      <c r="I136" s="32">
        <v>0</v>
      </c>
      <c r="J136" s="32">
        <v>350</v>
      </c>
    </row>
    <row r="137" spans="1:10" ht="14.25" customHeight="1">
      <c r="A137" s="28">
        <v>45875</v>
      </c>
      <c r="B137" s="414" t="s">
        <v>25</v>
      </c>
      <c r="C137" s="414" t="s">
        <v>23</v>
      </c>
      <c r="D137" s="29">
        <v>100000</v>
      </c>
      <c r="E137" s="29">
        <v>0.80800000000000005</v>
      </c>
      <c r="F137" s="30">
        <v>0.81799999999999995</v>
      </c>
      <c r="G137" s="30">
        <v>0</v>
      </c>
      <c r="H137" s="32">
        <v>300</v>
      </c>
      <c r="I137" s="32">
        <v>0</v>
      </c>
      <c r="J137" s="32">
        <v>300</v>
      </c>
    </row>
    <row r="138" spans="1:10" ht="14.25" customHeight="1">
      <c r="A138" s="28">
        <v>45875</v>
      </c>
      <c r="B138" s="414" t="s">
        <v>13</v>
      </c>
      <c r="C138" s="414" t="s">
        <v>23</v>
      </c>
      <c r="D138" s="29">
        <v>100000</v>
      </c>
      <c r="E138" s="29">
        <v>2.0512999999999999</v>
      </c>
      <c r="F138" s="30">
        <v>2.0472999999999999</v>
      </c>
      <c r="G138" s="30">
        <v>0</v>
      </c>
      <c r="H138" s="31">
        <v>-400</v>
      </c>
      <c r="I138" s="31">
        <v>0</v>
      </c>
      <c r="J138" s="31">
        <v>-400</v>
      </c>
    </row>
    <row r="139" spans="1:10" ht="14.25" customHeight="1">
      <c r="A139" s="28">
        <v>45874</v>
      </c>
      <c r="B139" s="411" t="s">
        <v>29</v>
      </c>
      <c r="C139" s="411" t="s">
        <v>23</v>
      </c>
      <c r="D139" s="29">
        <v>1000</v>
      </c>
      <c r="E139" s="29">
        <v>95.34</v>
      </c>
      <c r="F139" s="30">
        <v>95.64</v>
      </c>
      <c r="G139" s="30">
        <v>0</v>
      </c>
      <c r="H139" s="32">
        <v>300</v>
      </c>
      <c r="I139" s="32">
        <v>0</v>
      </c>
      <c r="J139" s="32">
        <v>300</v>
      </c>
    </row>
    <row r="140" spans="1:10" ht="14.25" customHeight="1">
      <c r="A140" s="28">
        <v>45874</v>
      </c>
      <c r="B140" s="411" t="s">
        <v>35</v>
      </c>
      <c r="C140" s="411" t="s">
        <v>23</v>
      </c>
      <c r="D140" s="29">
        <v>1000</v>
      </c>
      <c r="E140" s="29">
        <v>147.55000000000001</v>
      </c>
      <c r="F140" s="30">
        <v>147.9</v>
      </c>
      <c r="G140" s="30">
        <v>0</v>
      </c>
      <c r="H140" s="32">
        <v>350</v>
      </c>
      <c r="I140" s="32">
        <v>0</v>
      </c>
      <c r="J140" s="32">
        <v>350</v>
      </c>
    </row>
    <row r="141" spans="1:10" ht="14.25" customHeight="1">
      <c r="A141" s="28">
        <v>45874</v>
      </c>
      <c r="B141" s="411" t="s">
        <v>19</v>
      </c>
      <c r="C141" s="411" t="s">
        <v>23</v>
      </c>
      <c r="D141" s="29">
        <v>1000</v>
      </c>
      <c r="E141" s="29">
        <v>106.88</v>
      </c>
      <c r="F141" s="30">
        <v>107.18</v>
      </c>
      <c r="G141" s="30">
        <v>0</v>
      </c>
      <c r="H141" s="32">
        <v>300</v>
      </c>
      <c r="I141" s="32">
        <v>0</v>
      </c>
      <c r="J141" s="32">
        <v>300</v>
      </c>
    </row>
    <row r="142" spans="1:10" ht="14.25" customHeight="1">
      <c r="A142" s="28">
        <v>45874</v>
      </c>
      <c r="B142" s="411" t="s">
        <v>18</v>
      </c>
      <c r="C142" s="411" t="s">
        <v>23</v>
      </c>
      <c r="D142" s="29">
        <v>1000</v>
      </c>
      <c r="E142" s="29">
        <v>195.58</v>
      </c>
      <c r="F142" s="30">
        <v>195.93</v>
      </c>
      <c r="G142" s="30">
        <v>0</v>
      </c>
      <c r="H142" s="32">
        <v>350</v>
      </c>
      <c r="I142" s="32">
        <v>0</v>
      </c>
      <c r="J142" s="32">
        <v>350</v>
      </c>
    </row>
    <row r="143" spans="1:10" ht="14.25" customHeight="1">
      <c r="A143" s="28">
        <v>45873</v>
      </c>
      <c r="B143" s="411" t="s">
        <v>19</v>
      </c>
      <c r="C143" s="411" t="s">
        <v>23</v>
      </c>
      <c r="D143" s="29">
        <v>1000</v>
      </c>
      <c r="E143" s="29">
        <v>107.35</v>
      </c>
      <c r="F143" s="30">
        <v>106.94</v>
      </c>
      <c r="G143" s="30">
        <v>0</v>
      </c>
      <c r="H143" s="31">
        <v>-410</v>
      </c>
      <c r="I143" s="31">
        <v>0</v>
      </c>
      <c r="J143" s="31">
        <v>-410</v>
      </c>
    </row>
    <row r="144" spans="1:10" ht="14.25" customHeight="1">
      <c r="A144" s="28">
        <v>45873</v>
      </c>
      <c r="B144" s="411" t="s">
        <v>35</v>
      </c>
      <c r="C144" s="411" t="s">
        <v>23</v>
      </c>
      <c r="D144" s="29">
        <v>1000</v>
      </c>
      <c r="E144" s="29">
        <v>147.97</v>
      </c>
      <c r="F144" s="30">
        <v>147.47</v>
      </c>
      <c r="G144" s="30">
        <v>0</v>
      </c>
      <c r="H144" s="31">
        <v>-400</v>
      </c>
      <c r="I144" s="31">
        <v>0</v>
      </c>
      <c r="J144" s="31">
        <v>-400</v>
      </c>
    </row>
    <row r="145" spans="1:10" ht="14.25" customHeight="1">
      <c r="A145" s="28">
        <v>45873</v>
      </c>
      <c r="B145" s="411" t="s">
        <v>18</v>
      </c>
      <c r="C145" s="411" t="s">
        <v>23</v>
      </c>
      <c r="D145" s="29">
        <v>1000</v>
      </c>
      <c r="E145" s="29">
        <v>196.25</v>
      </c>
      <c r="F145" s="30">
        <v>195.85</v>
      </c>
      <c r="G145" s="30">
        <v>0</v>
      </c>
      <c r="H145" s="31">
        <v>-400</v>
      </c>
      <c r="I145" s="31">
        <v>0</v>
      </c>
      <c r="J145" s="31">
        <v>-400</v>
      </c>
    </row>
    <row r="146" spans="1:10" ht="14.25" customHeight="1">
      <c r="A146" s="28">
        <v>45873</v>
      </c>
      <c r="B146" s="411" t="s">
        <v>38</v>
      </c>
      <c r="C146" s="411" t="s">
        <v>23</v>
      </c>
      <c r="D146" s="29">
        <v>100000</v>
      </c>
      <c r="E146" s="29">
        <v>1.0698000000000001</v>
      </c>
      <c r="F146" s="30">
        <v>1.0728</v>
      </c>
      <c r="G146" s="30">
        <v>0</v>
      </c>
      <c r="H146" s="32">
        <v>300</v>
      </c>
      <c r="I146" s="32">
        <v>0</v>
      </c>
      <c r="J146" s="32">
        <v>300</v>
      </c>
    </row>
    <row r="147" spans="1:10" ht="14.25" customHeight="1">
      <c r="A147" s="28">
        <v>45873</v>
      </c>
      <c r="B147" s="411" t="s">
        <v>29</v>
      </c>
      <c r="C147" s="411" t="s">
        <v>23</v>
      </c>
      <c r="D147" s="29">
        <v>1000</v>
      </c>
      <c r="E147" s="29">
        <v>95.78</v>
      </c>
      <c r="F147" s="30">
        <v>95.38</v>
      </c>
      <c r="G147" s="30">
        <v>0</v>
      </c>
      <c r="H147" s="31">
        <v>-400</v>
      </c>
      <c r="I147" s="31">
        <v>0</v>
      </c>
      <c r="J147" s="31">
        <v>-400</v>
      </c>
    </row>
    <row r="148" spans="1:10" ht="14.25" customHeight="1">
      <c r="A148" s="28">
        <v>45870</v>
      </c>
      <c r="B148" s="410" t="s">
        <v>35</v>
      </c>
      <c r="C148" s="410" t="s">
        <v>14</v>
      </c>
      <c r="D148" s="29">
        <v>1000</v>
      </c>
      <c r="E148" s="29">
        <v>148.9</v>
      </c>
      <c r="F148" s="30">
        <v>148.55000000000001</v>
      </c>
      <c r="G148" s="30">
        <v>0</v>
      </c>
      <c r="H148" s="32">
        <v>350</v>
      </c>
      <c r="I148" s="32">
        <v>0</v>
      </c>
      <c r="J148" s="32">
        <v>350</v>
      </c>
    </row>
    <row r="149" spans="1:10" ht="14.25" customHeight="1">
      <c r="A149" s="28">
        <v>45870</v>
      </c>
      <c r="B149" s="410" t="s">
        <v>29</v>
      </c>
      <c r="C149" s="410" t="s">
        <v>14</v>
      </c>
      <c r="D149" s="29">
        <v>1000</v>
      </c>
      <c r="E149" s="29">
        <v>96.75</v>
      </c>
      <c r="F149" s="30">
        <v>96.45</v>
      </c>
      <c r="G149" s="30">
        <v>0</v>
      </c>
      <c r="H149" s="32">
        <v>300</v>
      </c>
      <c r="I149" s="32">
        <v>0</v>
      </c>
      <c r="J149" s="32">
        <v>300</v>
      </c>
    </row>
    <row r="150" spans="1:10" ht="14.25" customHeight="1">
      <c r="A150" s="28">
        <v>45870</v>
      </c>
      <c r="B150" s="410" t="s">
        <v>28</v>
      </c>
      <c r="C150" s="410" t="s">
        <v>23</v>
      </c>
      <c r="D150" s="29">
        <v>100000</v>
      </c>
      <c r="E150" s="29">
        <v>1.9455</v>
      </c>
      <c r="F150" s="30">
        <v>1.9490000000000001</v>
      </c>
      <c r="G150" s="30">
        <v>0</v>
      </c>
      <c r="H150" s="32">
        <v>350</v>
      </c>
      <c r="I150" s="32">
        <v>0</v>
      </c>
      <c r="J150" s="32">
        <v>350</v>
      </c>
    </row>
    <row r="151" spans="1:10" ht="14.25" customHeight="1">
      <c r="A151" s="28">
        <v>45870</v>
      </c>
      <c r="B151" s="410" t="s">
        <v>13</v>
      </c>
      <c r="C151" s="410" t="s">
        <v>23</v>
      </c>
      <c r="D151" s="29">
        <v>100000</v>
      </c>
      <c r="E151" s="29">
        <v>2.0518999999999998</v>
      </c>
      <c r="F151" s="30">
        <v>2.0478999999999998</v>
      </c>
      <c r="G151" s="30">
        <v>0</v>
      </c>
      <c r="H151" s="31">
        <v>-400</v>
      </c>
      <c r="I151" s="31">
        <v>0</v>
      </c>
      <c r="J151" s="31">
        <v>-400</v>
      </c>
    </row>
    <row r="152" spans="1:10" ht="14.25" customHeight="1">
      <c r="A152" s="28">
        <v>45870</v>
      </c>
      <c r="B152" s="410" t="s">
        <v>18</v>
      </c>
      <c r="C152" s="410" t="s">
        <v>14</v>
      </c>
      <c r="D152" s="29">
        <v>1000</v>
      </c>
      <c r="E152" s="29">
        <v>198.71</v>
      </c>
      <c r="F152" s="30">
        <v>198.31</v>
      </c>
      <c r="G152" s="30">
        <v>0</v>
      </c>
      <c r="H152" s="32">
        <v>400</v>
      </c>
      <c r="I152" s="32">
        <v>0</v>
      </c>
      <c r="J152" s="32">
        <v>400</v>
      </c>
    </row>
    <row r="153" spans="1:10" ht="14.25" customHeight="1">
      <c r="A153" s="28">
        <v>45870</v>
      </c>
      <c r="B153" s="410" t="s">
        <v>22</v>
      </c>
      <c r="C153" s="410" t="s">
        <v>14</v>
      </c>
      <c r="D153" s="29">
        <v>1000</v>
      </c>
      <c r="E153" s="29">
        <v>184.87</v>
      </c>
      <c r="F153" s="30">
        <v>184.57</v>
      </c>
      <c r="G153" s="30">
        <v>0</v>
      </c>
      <c r="H153" s="32">
        <v>300</v>
      </c>
      <c r="I153" s="32">
        <v>0</v>
      </c>
      <c r="J153" s="32">
        <v>300</v>
      </c>
    </row>
    <row r="154" spans="1:10" ht="14.25" customHeight="1">
      <c r="A154" s="28"/>
      <c r="B154" s="29"/>
      <c r="C154" s="29"/>
      <c r="D154" s="29"/>
      <c r="E154" s="29"/>
      <c r="F154" s="30"/>
      <c r="G154" s="30"/>
      <c r="H154" s="31"/>
      <c r="I154" s="31"/>
      <c r="J154" s="31"/>
    </row>
    <row r="155" spans="1:10" ht="14.25" customHeight="1">
      <c r="A155" s="28">
        <v>45869</v>
      </c>
      <c r="B155" s="410" t="s">
        <v>28</v>
      </c>
      <c r="C155" s="410" t="s">
        <v>23</v>
      </c>
      <c r="D155" s="29">
        <v>100000</v>
      </c>
      <c r="E155" s="29">
        <v>1.9383999999999999</v>
      </c>
      <c r="F155" s="30">
        <v>1.9419999999999999</v>
      </c>
      <c r="G155" s="30">
        <v>0</v>
      </c>
      <c r="H155" s="32">
        <v>360</v>
      </c>
      <c r="I155" s="32">
        <v>0</v>
      </c>
      <c r="J155" s="32">
        <v>360</v>
      </c>
    </row>
    <row r="156" spans="1:10" ht="14.25" customHeight="1">
      <c r="A156" s="28">
        <v>45869</v>
      </c>
      <c r="B156" s="410" t="s">
        <v>32</v>
      </c>
      <c r="C156" s="410" t="s">
        <v>23</v>
      </c>
      <c r="D156" s="29">
        <v>100000</v>
      </c>
      <c r="E156" s="29">
        <v>1.7729999999999999</v>
      </c>
      <c r="F156" s="30">
        <v>1.776</v>
      </c>
      <c r="G156" s="30">
        <v>0</v>
      </c>
      <c r="H156" s="32">
        <v>300</v>
      </c>
      <c r="I156" s="32">
        <v>0</v>
      </c>
      <c r="J156" s="32">
        <v>300</v>
      </c>
    </row>
    <row r="157" spans="1:10" ht="14.25" customHeight="1">
      <c r="A157" s="28">
        <v>45869</v>
      </c>
      <c r="B157" s="410" t="s">
        <v>13</v>
      </c>
      <c r="C157" s="410" t="s">
        <v>23</v>
      </c>
      <c r="D157" s="29">
        <v>100000</v>
      </c>
      <c r="E157" s="29">
        <v>2.0507</v>
      </c>
      <c r="F157" s="30">
        <v>2.0541999999999998</v>
      </c>
      <c r="G157" s="30">
        <v>0</v>
      </c>
      <c r="H157" s="32">
        <v>350</v>
      </c>
      <c r="I157" s="32">
        <v>0</v>
      </c>
      <c r="J157" s="32">
        <v>350</v>
      </c>
    </row>
    <row r="158" spans="1:10" ht="14.25" customHeight="1">
      <c r="A158" s="28">
        <v>45869</v>
      </c>
      <c r="B158" s="410" t="s">
        <v>29</v>
      </c>
      <c r="C158" s="410" t="s">
        <v>23</v>
      </c>
      <c r="D158" s="29">
        <v>1000</v>
      </c>
      <c r="E158" s="29">
        <v>96.5</v>
      </c>
      <c r="F158" s="30">
        <v>96.8</v>
      </c>
      <c r="G158" s="30">
        <v>0</v>
      </c>
      <c r="H158" s="32">
        <v>300</v>
      </c>
      <c r="I158" s="32">
        <v>0</v>
      </c>
      <c r="J158" s="32">
        <v>300</v>
      </c>
    </row>
    <row r="159" spans="1:10" ht="14.25" customHeight="1">
      <c r="A159" s="28">
        <v>45869</v>
      </c>
      <c r="B159" s="410" t="s">
        <v>16</v>
      </c>
      <c r="C159" s="410" t="s">
        <v>23</v>
      </c>
      <c r="D159" s="29">
        <v>1000</v>
      </c>
      <c r="E159" s="29">
        <v>88.29</v>
      </c>
      <c r="F159" s="30">
        <v>88.59</v>
      </c>
      <c r="G159" s="30">
        <v>0</v>
      </c>
      <c r="H159" s="32">
        <v>300</v>
      </c>
      <c r="I159" s="32">
        <v>0</v>
      </c>
      <c r="J159" s="32">
        <v>300</v>
      </c>
    </row>
    <row r="160" spans="1:10" ht="14.25" customHeight="1">
      <c r="A160" s="28">
        <v>45869</v>
      </c>
      <c r="B160" s="410" t="s">
        <v>33</v>
      </c>
      <c r="C160" s="410" t="s">
        <v>23</v>
      </c>
      <c r="D160" s="29">
        <v>100000</v>
      </c>
      <c r="E160" s="29">
        <v>0.59299999999999997</v>
      </c>
      <c r="F160" s="30">
        <v>0.58899999999999997</v>
      </c>
      <c r="G160" s="30">
        <v>0</v>
      </c>
      <c r="H160" s="31">
        <v>-400</v>
      </c>
      <c r="I160" s="31">
        <v>0</v>
      </c>
      <c r="J160" s="31">
        <v>-400</v>
      </c>
    </row>
    <row r="161" spans="1:10" ht="14.25" customHeight="1">
      <c r="A161" s="28">
        <v>45868</v>
      </c>
      <c r="B161" s="408" t="s">
        <v>18</v>
      </c>
      <c r="C161" s="408" t="s">
        <v>23</v>
      </c>
      <c r="D161" s="29">
        <v>1000</v>
      </c>
      <c r="E161" s="29">
        <v>197.95</v>
      </c>
      <c r="F161" s="30">
        <v>198.3</v>
      </c>
      <c r="G161" s="30">
        <v>0</v>
      </c>
      <c r="H161" s="32">
        <v>350</v>
      </c>
      <c r="I161" s="32">
        <v>0</v>
      </c>
      <c r="J161" s="32">
        <v>350</v>
      </c>
    </row>
    <row r="162" spans="1:10" ht="14.25" customHeight="1">
      <c r="A162" s="28">
        <v>45868</v>
      </c>
      <c r="B162" s="408" t="s">
        <v>34</v>
      </c>
      <c r="C162" s="408" t="s">
        <v>23</v>
      </c>
      <c r="D162" s="29">
        <v>100000</v>
      </c>
      <c r="E162" s="29">
        <v>1.8408</v>
      </c>
      <c r="F162" s="30">
        <v>1.8443000000000001</v>
      </c>
      <c r="G162" s="30">
        <v>0</v>
      </c>
      <c r="H162" s="32">
        <v>350</v>
      </c>
      <c r="I162" s="32">
        <v>0</v>
      </c>
      <c r="J162" s="32">
        <v>350</v>
      </c>
    </row>
    <row r="163" spans="1:10" ht="14.25" customHeight="1">
      <c r="A163" s="28">
        <v>45868</v>
      </c>
      <c r="B163" s="408" t="s">
        <v>28</v>
      </c>
      <c r="C163" s="408" t="s">
        <v>23</v>
      </c>
      <c r="D163" s="29">
        <v>100000</v>
      </c>
      <c r="E163" s="29">
        <v>1.9394</v>
      </c>
      <c r="F163" s="30">
        <v>1.9354</v>
      </c>
      <c r="G163" s="30">
        <v>0</v>
      </c>
      <c r="H163" s="31">
        <v>-400</v>
      </c>
      <c r="I163" s="31">
        <v>0</v>
      </c>
      <c r="J163" s="31">
        <v>-400</v>
      </c>
    </row>
    <row r="164" spans="1:10" ht="14.25" customHeight="1">
      <c r="A164" s="28">
        <v>45868</v>
      </c>
      <c r="B164" s="408" t="s">
        <v>13</v>
      </c>
      <c r="C164" s="408" t="s">
        <v>23</v>
      </c>
      <c r="D164" s="29">
        <v>100000</v>
      </c>
      <c r="E164" s="29">
        <v>2.0535000000000001</v>
      </c>
      <c r="F164" s="30">
        <v>2.0569999999999999</v>
      </c>
      <c r="G164" s="30">
        <v>0</v>
      </c>
      <c r="H164" s="32">
        <v>350</v>
      </c>
      <c r="I164" s="32">
        <v>0</v>
      </c>
      <c r="J164" s="32">
        <v>350</v>
      </c>
    </row>
    <row r="165" spans="1:10" ht="14.25" customHeight="1">
      <c r="A165" s="28">
        <v>45868</v>
      </c>
      <c r="B165" s="408" t="s">
        <v>16</v>
      </c>
      <c r="C165" s="408" t="s">
        <v>14</v>
      </c>
      <c r="D165" s="29">
        <v>1000</v>
      </c>
      <c r="E165" s="29">
        <v>88.21</v>
      </c>
      <c r="F165" s="30">
        <v>87.91</v>
      </c>
      <c r="G165" s="30">
        <v>0</v>
      </c>
      <c r="H165" s="32">
        <v>300</v>
      </c>
      <c r="I165" s="32">
        <v>0</v>
      </c>
      <c r="J165" s="32">
        <v>300</v>
      </c>
    </row>
    <row r="166" spans="1:10" ht="14.25" customHeight="1">
      <c r="A166" s="28">
        <v>45867</v>
      </c>
      <c r="B166" s="408" t="s">
        <v>34</v>
      </c>
      <c r="C166" s="408" t="s">
        <v>23</v>
      </c>
      <c r="D166" s="29">
        <v>100000</v>
      </c>
      <c r="E166" s="29">
        <v>1.8353999999999999</v>
      </c>
      <c r="F166" s="30">
        <v>1.8384</v>
      </c>
      <c r="G166" s="30">
        <v>0</v>
      </c>
      <c r="H166" s="32">
        <v>300</v>
      </c>
      <c r="I166" s="32">
        <v>0</v>
      </c>
      <c r="J166" s="32">
        <v>300</v>
      </c>
    </row>
    <row r="167" spans="1:10" ht="14.25" customHeight="1">
      <c r="A167" s="28">
        <v>45867</v>
      </c>
      <c r="B167" s="408" t="s">
        <v>32</v>
      </c>
      <c r="C167" s="408" t="s">
        <v>23</v>
      </c>
      <c r="D167" s="29">
        <v>100000</v>
      </c>
      <c r="E167" s="29">
        <v>1.7765</v>
      </c>
      <c r="F167" s="30">
        <v>1.7719</v>
      </c>
      <c r="G167" s="30">
        <v>0</v>
      </c>
      <c r="H167" s="31">
        <v>-460</v>
      </c>
      <c r="I167" s="31">
        <v>0</v>
      </c>
      <c r="J167" s="31">
        <v>-460</v>
      </c>
    </row>
    <row r="168" spans="1:10" ht="14.25" customHeight="1">
      <c r="A168" s="28">
        <v>45867</v>
      </c>
      <c r="B168" s="408" t="s">
        <v>28</v>
      </c>
      <c r="C168" s="408" t="s">
        <v>23</v>
      </c>
      <c r="D168" s="29">
        <v>100000</v>
      </c>
      <c r="E168" s="29">
        <v>1.9414</v>
      </c>
      <c r="F168" s="30">
        <v>1.9374</v>
      </c>
      <c r="G168" s="30">
        <v>0</v>
      </c>
      <c r="H168" s="31">
        <v>-400</v>
      </c>
      <c r="I168" s="31">
        <v>0</v>
      </c>
      <c r="J168" s="31">
        <v>-400</v>
      </c>
    </row>
    <row r="169" spans="1:10" ht="14.25" customHeight="1">
      <c r="A169" s="28">
        <v>45867</v>
      </c>
      <c r="B169" s="408" t="s">
        <v>27</v>
      </c>
      <c r="C169" s="408" t="s">
        <v>23</v>
      </c>
      <c r="D169" s="29">
        <v>100000</v>
      </c>
      <c r="E169" s="29">
        <v>2.2374000000000001</v>
      </c>
      <c r="F169" s="30">
        <v>2.2414000000000001</v>
      </c>
      <c r="G169" s="30">
        <v>0</v>
      </c>
      <c r="H169" s="32">
        <v>400</v>
      </c>
      <c r="I169" s="32">
        <v>0</v>
      </c>
      <c r="J169" s="32">
        <v>400</v>
      </c>
    </row>
    <row r="170" spans="1:10" ht="14.25" customHeight="1">
      <c r="A170" s="28">
        <v>45867</v>
      </c>
      <c r="B170" s="408" t="s">
        <v>13</v>
      </c>
      <c r="C170" s="408" t="s">
        <v>23</v>
      </c>
      <c r="D170" s="29">
        <v>100000</v>
      </c>
      <c r="E170" s="29">
        <v>2.0474000000000001</v>
      </c>
      <c r="F170" s="30">
        <v>2.0514000000000001</v>
      </c>
      <c r="G170" s="30">
        <v>0</v>
      </c>
      <c r="H170" s="32">
        <v>400</v>
      </c>
      <c r="I170" s="32">
        <v>0</v>
      </c>
      <c r="J170" s="32">
        <v>400</v>
      </c>
    </row>
    <row r="171" spans="1:10" ht="14.25" customHeight="1">
      <c r="A171" s="28">
        <v>45867</v>
      </c>
      <c r="B171" s="408" t="s">
        <v>19</v>
      </c>
      <c r="C171" s="408" t="s">
        <v>14</v>
      </c>
      <c r="D171" s="29">
        <v>1000</v>
      </c>
      <c r="E171" s="29">
        <v>108</v>
      </c>
      <c r="F171" s="30">
        <v>107.65</v>
      </c>
      <c r="G171" s="30">
        <v>0</v>
      </c>
      <c r="H171" s="32">
        <v>350</v>
      </c>
      <c r="I171" s="32">
        <v>0</v>
      </c>
      <c r="J171" s="32">
        <v>350</v>
      </c>
    </row>
    <row r="172" spans="1:10" ht="14.25" customHeight="1">
      <c r="A172" s="28">
        <v>45867</v>
      </c>
      <c r="B172" s="408" t="s">
        <v>35</v>
      </c>
      <c r="C172" s="408" t="s">
        <v>14</v>
      </c>
      <c r="D172" s="29">
        <v>1000</v>
      </c>
      <c r="E172" s="29">
        <v>148.32</v>
      </c>
      <c r="F172" s="30">
        <v>147.91999999999999</v>
      </c>
      <c r="G172" s="30">
        <v>0</v>
      </c>
      <c r="H172" s="32">
        <v>400</v>
      </c>
      <c r="I172" s="32">
        <v>0</v>
      </c>
      <c r="J172" s="32">
        <v>400</v>
      </c>
    </row>
    <row r="173" spans="1:10" ht="14.25" customHeight="1">
      <c r="A173" s="28">
        <v>45866</v>
      </c>
      <c r="B173" s="408" t="s">
        <v>22</v>
      </c>
      <c r="C173" s="408" t="s">
        <v>14</v>
      </c>
      <c r="D173" s="29">
        <v>1000</v>
      </c>
      <c r="E173" s="29">
        <v>185.5</v>
      </c>
      <c r="F173" s="30">
        <v>185.2</v>
      </c>
      <c r="G173" s="30">
        <v>0</v>
      </c>
      <c r="H173" s="32">
        <v>300</v>
      </c>
      <c r="I173" s="32">
        <v>0</v>
      </c>
      <c r="J173" s="32">
        <v>300</v>
      </c>
    </row>
    <row r="174" spans="1:10" ht="14.25" customHeight="1">
      <c r="A174" s="28">
        <v>45866</v>
      </c>
      <c r="B174" s="408" t="s">
        <v>38</v>
      </c>
      <c r="C174" s="408" t="s">
        <v>23</v>
      </c>
      <c r="D174" s="29">
        <v>100000</v>
      </c>
      <c r="E174" s="29">
        <v>1.07</v>
      </c>
      <c r="F174" s="30">
        <v>1.073</v>
      </c>
      <c r="G174" s="30">
        <v>0</v>
      </c>
      <c r="H174" s="32">
        <v>300</v>
      </c>
      <c r="I174" s="32">
        <v>0</v>
      </c>
      <c r="J174" s="32">
        <v>300</v>
      </c>
    </row>
    <row r="175" spans="1:10" ht="14.25" customHeight="1">
      <c r="A175" s="28">
        <v>45866</v>
      </c>
      <c r="B175" s="408" t="s">
        <v>50</v>
      </c>
      <c r="C175" s="408" t="s">
        <v>14</v>
      </c>
      <c r="D175" s="29">
        <v>100000</v>
      </c>
      <c r="E175" s="29">
        <v>0.87219999999999998</v>
      </c>
      <c r="F175" s="30">
        <v>0.86919999999999997</v>
      </c>
      <c r="G175" s="30">
        <v>0</v>
      </c>
      <c r="H175" s="32">
        <v>300</v>
      </c>
      <c r="I175" s="32">
        <v>0</v>
      </c>
      <c r="J175" s="32">
        <v>300</v>
      </c>
    </row>
    <row r="176" spans="1:10" ht="14.25" customHeight="1">
      <c r="A176" s="28">
        <v>45866</v>
      </c>
      <c r="B176" s="408" t="s">
        <v>21</v>
      </c>
      <c r="C176" s="408" t="s">
        <v>14</v>
      </c>
      <c r="D176" s="29">
        <v>100000</v>
      </c>
      <c r="E176" s="29">
        <v>1.1705000000000001</v>
      </c>
      <c r="F176" s="30">
        <v>1.167</v>
      </c>
      <c r="G176" s="30">
        <v>0</v>
      </c>
      <c r="H176" s="32">
        <v>350</v>
      </c>
      <c r="I176" s="32">
        <v>0</v>
      </c>
      <c r="J176" s="32">
        <v>350</v>
      </c>
    </row>
    <row r="177" spans="1:10" ht="14.25" customHeight="1">
      <c r="A177" s="28">
        <v>45866</v>
      </c>
      <c r="B177" s="408" t="s">
        <v>13</v>
      </c>
      <c r="C177" s="408" t="s">
        <v>23</v>
      </c>
      <c r="D177" s="29">
        <v>100000</v>
      </c>
      <c r="E177" s="29">
        <v>2.0505</v>
      </c>
      <c r="F177" s="30">
        <v>2.0539999999999998</v>
      </c>
      <c r="G177" s="30">
        <v>0</v>
      </c>
      <c r="H177" s="32">
        <v>350</v>
      </c>
      <c r="I177" s="32">
        <v>0</v>
      </c>
      <c r="J177" s="32">
        <v>350</v>
      </c>
    </row>
    <row r="178" spans="1:10" ht="14.25" customHeight="1">
      <c r="A178" s="28">
        <v>45866</v>
      </c>
      <c r="B178" s="408" t="s">
        <v>27</v>
      </c>
      <c r="C178" s="408" t="s">
        <v>23</v>
      </c>
      <c r="D178" s="29">
        <v>100000</v>
      </c>
      <c r="E178" s="29">
        <v>2.2370000000000001</v>
      </c>
      <c r="F178" s="30">
        <v>2.2410000000000001</v>
      </c>
      <c r="G178" s="30">
        <v>0</v>
      </c>
      <c r="H178" s="32">
        <v>400</v>
      </c>
      <c r="I178" s="32">
        <v>0</v>
      </c>
      <c r="J178" s="32">
        <v>400</v>
      </c>
    </row>
    <row r="179" spans="1:10" ht="14.25" customHeight="1">
      <c r="A179" s="28">
        <v>45866</v>
      </c>
      <c r="B179" s="408" t="s">
        <v>17</v>
      </c>
      <c r="C179" s="408" t="s">
        <v>14</v>
      </c>
      <c r="D179" s="29">
        <v>1000</v>
      </c>
      <c r="E179" s="29">
        <v>173.4</v>
      </c>
      <c r="F179" s="30">
        <v>173.02</v>
      </c>
      <c r="G179" s="30">
        <v>0</v>
      </c>
      <c r="H179" s="32">
        <v>380</v>
      </c>
      <c r="I179" s="32">
        <v>0</v>
      </c>
      <c r="J179" s="32">
        <v>380</v>
      </c>
    </row>
    <row r="180" spans="1:10" ht="14.25" customHeight="1">
      <c r="A180" s="28">
        <v>45863</v>
      </c>
      <c r="B180" s="408" t="s">
        <v>15</v>
      </c>
      <c r="C180" s="408" t="s">
        <v>23</v>
      </c>
      <c r="D180" s="29">
        <v>100000</v>
      </c>
      <c r="E180" s="29">
        <v>1.6065</v>
      </c>
      <c r="F180" s="30">
        <v>1.6025</v>
      </c>
      <c r="G180" s="30">
        <v>0</v>
      </c>
      <c r="H180" s="31">
        <v>-400</v>
      </c>
      <c r="I180" s="31">
        <v>0</v>
      </c>
      <c r="J180" s="31">
        <v>-400</v>
      </c>
    </row>
    <row r="181" spans="1:10" ht="14.25" customHeight="1">
      <c r="A181" s="28">
        <v>45863</v>
      </c>
      <c r="B181" s="408" t="s">
        <v>32</v>
      </c>
      <c r="C181" s="408" t="s">
        <v>23</v>
      </c>
      <c r="D181" s="29">
        <v>100000</v>
      </c>
      <c r="E181" s="29">
        <v>1.7878000000000001</v>
      </c>
      <c r="F181" s="30">
        <v>1.7914000000000001</v>
      </c>
      <c r="G181" s="30">
        <v>0</v>
      </c>
      <c r="H181" s="32">
        <v>360</v>
      </c>
      <c r="I181" s="32">
        <v>0</v>
      </c>
      <c r="J181" s="32">
        <v>360</v>
      </c>
    </row>
    <row r="182" spans="1:10" ht="14.25" customHeight="1">
      <c r="A182" s="28">
        <v>45863</v>
      </c>
      <c r="B182" s="405" t="s">
        <v>30</v>
      </c>
      <c r="C182" s="405" t="s">
        <v>23</v>
      </c>
      <c r="D182" s="29">
        <v>100000</v>
      </c>
      <c r="E182" s="29">
        <v>1.3665</v>
      </c>
      <c r="F182" s="30">
        <v>1.3694999999999999</v>
      </c>
      <c r="G182" s="30">
        <v>0</v>
      </c>
      <c r="H182" s="32">
        <v>300</v>
      </c>
      <c r="I182" s="32">
        <v>0</v>
      </c>
      <c r="J182" s="32">
        <v>300</v>
      </c>
    </row>
    <row r="183" spans="1:10" ht="14.25" customHeight="1">
      <c r="A183" s="28">
        <v>45863</v>
      </c>
      <c r="B183" s="405" t="s">
        <v>28</v>
      </c>
      <c r="C183" s="405" t="s">
        <v>23</v>
      </c>
      <c r="D183" s="29">
        <v>100000</v>
      </c>
      <c r="E183" s="29">
        <v>1.9510000000000001</v>
      </c>
      <c r="F183" s="30">
        <v>1.9544999999999999</v>
      </c>
      <c r="G183" s="30">
        <v>0</v>
      </c>
      <c r="H183" s="32">
        <v>350</v>
      </c>
      <c r="I183" s="32">
        <v>0</v>
      </c>
      <c r="J183" s="32">
        <v>350</v>
      </c>
    </row>
    <row r="184" spans="1:10" ht="14.25" customHeight="1">
      <c r="A184" s="28">
        <v>45863</v>
      </c>
      <c r="B184" s="404" t="s">
        <v>17</v>
      </c>
      <c r="C184" s="404" t="s">
        <v>14</v>
      </c>
      <c r="D184" s="29">
        <v>1000</v>
      </c>
      <c r="E184" s="29">
        <v>172.76</v>
      </c>
      <c r="F184" s="30">
        <v>173.21</v>
      </c>
      <c r="G184" s="30">
        <v>0</v>
      </c>
      <c r="H184" s="31">
        <v>-450</v>
      </c>
      <c r="I184" s="31">
        <v>0</v>
      </c>
      <c r="J184" s="31">
        <v>-450</v>
      </c>
    </row>
    <row r="185" spans="1:10" ht="14.25" customHeight="1">
      <c r="A185" s="28">
        <v>45862</v>
      </c>
      <c r="B185" s="404" t="s">
        <v>28</v>
      </c>
      <c r="C185" s="404" t="s">
        <v>23</v>
      </c>
      <c r="D185" s="29">
        <v>100000</v>
      </c>
      <c r="E185" s="29">
        <v>1.9464999999999999</v>
      </c>
      <c r="F185" s="30">
        <v>1.9495</v>
      </c>
      <c r="G185" s="30">
        <v>0</v>
      </c>
      <c r="H185" s="32">
        <v>300</v>
      </c>
      <c r="I185" s="32">
        <v>0</v>
      </c>
      <c r="J185" s="32">
        <v>300</v>
      </c>
    </row>
    <row r="186" spans="1:10" ht="14.25" customHeight="1">
      <c r="A186" s="28">
        <v>45862</v>
      </c>
      <c r="B186" s="404" t="s">
        <v>13</v>
      </c>
      <c r="C186" s="404" t="s">
        <v>23</v>
      </c>
      <c r="D186" s="29">
        <v>100000</v>
      </c>
      <c r="E186" s="29">
        <v>2.0493999999999999</v>
      </c>
      <c r="F186" s="30">
        <v>2.0524</v>
      </c>
      <c r="G186" s="30">
        <v>0</v>
      </c>
      <c r="H186" s="32">
        <v>300</v>
      </c>
      <c r="I186" s="32">
        <v>0</v>
      </c>
      <c r="J186" s="32">
        <v>300</v>
      </c>
    </row>
    <row r="187" spans="1:10" ht="14.25" customHeight="1">
      <c r="A187" s="28">
        <v>45862</v>
      </c>
      <c r="B187" s="404" t="s">
        <v>32</v>
      </c>
      <c r="C187" s="404" t="s">
        <v>23</v>
      </c>
      <c r="D187" s="29">
        <v>1.7787999999999999</v>
      </c>
      <c r="E187" s="29">
        <v>1.7822</v>
      </c>
      <c r="F187" s="30">
        <v>0</v>
      </c>
      <c r="G187" s="30">
        <v>0</v>
      </c>
      <c r="H187" s="32">
        <v>340</v>
      </c>
      <c r="I187" s="32">
        <v>0</v>
      </c>
      <c r="J187" s="32">
        <v>340</v>
      </c>
    </row>
    <row r="188" spans="1:10" ht="14.25" customHeight="1">
      <c r="A188" s="28">
        <v>45862</v>
      </c>
      <c r="B188" s="404" t="s">
        <v>34</v>
      </c>
      <c r="C188" s="404" t="s">
        <v>14</v>
      </c>
      <c r="D188" s="29">
        <v>100000</v>
      </c>
      <c r="E188" s="29">
        <v>1.8434999999999999</v>
      </c>
      <c r="F188" s="30">
        <v>1.8405</v>
      </c>
      <c r="G188" s="30">
        <v>0</v>
      </c>
      <c r="H188" s="32">
        <v>300</v>
      </c>
      <c r="I188" s="32">
        <v>0</v>
      </c>
      <c r="J188" s="32">
        <v>300</v>
      </c>
    </row>
    <row r="189" spans="1:10" ht="14.25" customHeight="1">
      <c r="A189" s="28">
        <v>45862</v>
      </c>
      <c r="B189" s="404" t="s">
        <v>30</v>
      </c>
      <c r="C189" s="404" t="s">
        <v>23</v>
      </c>
      <c r="D189" s="29">
        <v>100000</v>
      </c>
      <c r="E189" s="29">
        <v>1.3608</v>
      </c>
      <c r="F189" s="30">
        <v>1.3637999999999999</v>
      </c>
      <c r="G189" s="30">
        <v>0</v>
      </c>
      <c r="H189" s="32">
        <v>300</v>
      </c>
      <c r="I189" s="32">
        <v>0</v>
      </c>
      <c r="J189" s="32">
        <v>300</v>
      </c>
    </row>
    <row r="190" spans="1:10" ht="14.25" customHeight="1">
      <c r="A190" s="28">
        <v>45862</v>
      </c>
      <c r="B190" s="404" t="s">
        <v>22</v>
      </c>
      <c r="C190" s="404" t="s">
        <v>23</v>
      </c>
      <c r="D190" s="29">
        <v>1000</v>
      </c>
      <c r="E190" s="29">
        <v>184.49</v>
      </c>
      <c r="F190" s="30">
        <v>184.79</v>
      </c>
      <c r="G190" s="30">
        <v>0</v>
      </c>
      <c r="H190" s="32">
        <v>300</v>
      </c>
      <c r="I190" s="32">
        <v>0</v>
      </c>
      <c r="J190" s="32">
        <v>300</v>
      </c>
    </row>
    <row r="191" spans="1:10" ht="14.25" customHeight="1">
      <c r="A191" s="28">
        <v>45861</v>
      </c>
      <c r="B191" s="403" t="s">
        <v>19</v>
      </c>
      <c r="C191" s="403" t="s">
        <v>14</v>
      </c>
      <c r="D191" s="29">
        <v>1000</v>
      </c>
      <c r="E191" s="29">
        <v>107.81</v>
      </c>
      <c r="F191" s="30">
        <v>107.51</v>
      </c>
      <c r="G191" s="30">
        <v>0</v>
      </c>
      <c r="H191" s="32">
        <v>300</v>
      </c>
      <c r="I191" s="32">
        <v>0</v>
      </c>
      <c r="J191" s="32">
        <v>300</v>
      </c>
    </row>
    <row r="192" spans="1:10" ht="14.25" customHeight="1">
      <c r="A192" s="28">
        <v>45861</v>
      </c>
      <c r="B192" s="403" t="s">
        <v>22</v>
      </c>
      <c r="C192" s="403" t="s">
        <v>14</v>
      </c>
      <c r="D192" s="29">
        <v>1000</v>
      </c>
      <c r="E192" s="29">
        <v>185.07</v>
      </c>
      <c r="F192" s="30">
        <v>184.77</v>
      </c>
      <c r="G192" s="30">
        <v>0</v>
      </c>
      <c r="H192" s="32">
        <v>300</v>
      </c>
      <c r="I192" s="32">
        <v>0</v>
      </c>
      <c r="J192" s="32">
        <v>300</v>
      </c>
    </row>
    <row r="193" spans="1:10" ht="14.25" customHeight="1">
      <c r="A193" s="28">
        <v>45861</v>
      </c>
      <c r="B193" s="403" t="s">
        <v>28</v>
      </c>
      <c r="C193" s="403" t="s">
        <v>23</v>
      </c>
      <c r="D193" s="29">
        <v>100000</v>
      </c>
      <c r="E193" s="29">
        <v>1.9448000000000001</v>
      </c>
      <c r="F193" s="30">
        <v>1.9408000000000001</v>
      </c>
      <c r="G193" s="30">
        <v>0</v>
      </c>
      <c r="H193" s="31">
        <v>-400</v>
      </c>
      <c r="I193" s="31">
        <v>0</v>
      </c>
      <c r="J193" s="31">
        <v>-400</v>
      </c>
    </row>
    <row r="194" spans="1:10" ht="14.25" customHeight="1">
      <c r="A194" s="28">
        <v>45861</v>
      </c>
      <c r="B194" s="403" t="s">
        <v>20</v>
      </c>
      <c r="C194" s="403" t="s">
        <v>23</v>
      </c>
      <c r="D194" s="29">
        <v>100000</v>
      </c>
      <c r="E194" s="29">
        <v>1.3534999999999999</v>
      </c>
      <c r="F194" s="30">
        <v>1.3565</v>
      </c>
      <c r="G194" s="30">
        <v>0</v>
      </c>
      <c r="H194" s="32">
        <v>300</v>
      </c>
      <c r="I194" s="32">
        <v>0</v>
      </c>
      <c r="J194" s="32">
        <v>300</v>
      </c>
    </row>
    <row r="195" spans="1:10" ht="14.25" customHeight="1">
      <c r="A195" s="28">
        <v>45861</v>
      </c>
      <c r="B195" s="403" t="s">
        <v>34</v>
      </c>
      <c r="C195" s="403" t="s">
        <v>23</v>
      </c>
      <c r="D195" s="29">
        <v>100000</v>
      </c>
      <c r="E195" s="29">
        <v>1.8409</v>
      </c>
      <c r="F195" s="30">
        <v>1.8439000000000001</v>
      </c>
      <c r="G195" s="30">
        <v>0</v>
      </c>
      <c r="H195" s="32">
        <v>300</v>
      </c>
      <c r="I195" s="32">
        <v>0</v>
      </c>
      <c r="J195" s="32">
        <v>300</v>
      </c>
    </row>
    <row r="196" spans="1:10" ht="14.25" customHeight="1">
      <c r="A196" s="28">
        <v>45860</v>
      </c>
      <c r="B196" s="402" t="s">
        <v>22</v>
      </c>
      <c r="C196" s="402" t="s">
        <v>23</v>
      </c>
      <c r="D196" s="29">
        <v>1000</v>
      </c>
      <c r="E196" s="29">
        <v>185.25</v>
      </c>
      <c r="F196" s="30">
        <v>184.85</v>
      </c>
      <c r="G196" s="30">
        <v>0</v>
      </c>
      <c r="H196" s="31">
        <v>-400</v>
      </c>
      <c r="I196" s="31">
        <v>0</v>
      </c>
      <c r="J196" s="31">
        <v>-400</v>
      </c>
    </row>
    <row r="197" spans="1:10" ht="14.25" customHeight="1">
      <c r="A197" s="28">
        <v>45860</v>
      </c>
      <c r="B197" s="402" t="s">
        <v>27</v>
      </c>
      <c r="C197" s="402" t="s">
        <v>23</v>
      </c>
      <c r="D197" s="29">
        <v>100000</v>
      </c>
      <c r="E197" s="29">
        <v>2.2658</v>
      </c>
      <c r="F197" s="30">
        <v>2.2688000000000001</v>
      </c>
      <c r="G197" s="30">
        <v>0</v>
      </c>
      <c r="H197" s="32">
        <v>300</v>
      </c>
      <c r="I197" s="32">
        <v>0</v>
      </c>
      <c r="J197" s="32">
        <v>300</v>
      </c>
    </row>
    <row r="198" spans="1:10" ht="14.25" customHeight="1">
      <c r="A198" s="28">
        <v>45860</v>
      </c>
      <c r="B198" s="402" t="s">
        <v>33</v>
      </c>
      <c r="C198" s="402" t="s">
        <v>14</v>
      </c>
      <c r="D198" s="29">
        <v>100000</v>
      </c>
      <c r="E198" s="29">
        <v>0.59550000000000003</v>
      </c>
      <c r="F198" s="30">
        <v>0.59950000000000003</v>
      </c>
      <c r="G198" s="30">
        <v>0</v>
      </c>
      <c r="H198" s="31">
        <v>-400</v>
      </c>
      <c r="I198" s="31">
        <v>0</v>
      </c>
      <c r="J198" s="31">
        <v>-400</v>
      </c>
    </row>
    <row r="199" spans="1:10" ht="14.25" customHeight="1">
      <c r="A199" s="28">
        <v>45860</v>
      </c>
      <c r="B199" s="402" t="s">
        <v>35</v>
      </c>
      <c r="C199" s="402" t="s">
        <v>23</v>
      </c>
      <c r="D199" s="29">
        <v>1000</v>
      </c>
      <c r="E199" s="29">
        <v>147.69999999999999</v>
      </c>
      <c r="F199" s="30">
        <v>147.30000000000001</v>
      </c>
      <c r="G199" s="30">
        <v>0</v>
      </c>
      <c r="H199" s="31">
        <v>-400</v>
      </c>
      <c r="I199" s="31">
        <v>0</v>
      </c>
      <c r="J199" s="31">
        <v>-400</v>
      </c>
    </row>
    <row r="200" spans="1:10" ht="14.25" customHeight="1">
      <c r="A200" s="28">
        <v>45859</v>
      </c>
      <c r="B200" s="401" t="s">
        <v>27</v>
      </c>
      <c r="C200" s="401" t="s">
        <v>23</v>
      </c>
      <c r="D200" s="29">
        <v>100000</v>
      </c>
      <c r="E200" s="29">
        <v>2.2587000000000002</v>
      </c>
      <c r="F200" s="30">
        <v>2.2631999999999999</v>
      </c>
      <c r="G200" s="30">
        <v>0</v>
      </c>
      <c r="H200" s="32">
        <v>350</v>
      </c>
      <c r="I200" s="32">
        <v>0</v>
      </c>
      <c r="J200" s="32">
        <v>350</v>
      </c>
    </row>
    <row r="201" spans="1:10" ht="14.25" customHeight="1">
      <c r="A201" s="28">
        <v>45859</v>
      </c>
      <c r="B201" s="401" t="s">
        <v>13</v>
      </c>
      <c r="C201" s="401" t="s">
        <v>23</v>
      </c>
      <c r="D201" s="29">
        <v>100000</v>
      </c>
      <c r="E201" s="29">
        <v>2.0644</v>
      </c>
      <c r="F201" s="30">
        <v>2.0680000000000001</v>
      </c>
      <c r="G201" s="30">
        <v>0</v>
      </c>
      <c r="H201" s="32">
        <v>360</v>
      </c>
      <c r="I201" s="32">
        <v>0</v>
      </c>
      <c r="J201" s="32">
        <v>360</v>
      </c>
    </row>
    <row r="202" spans="1:10" ht="14.25" customHeight="1">
      <c r="A202" s="28">
        <v>45859</v>
      </c>
      <c r="B202" s="401" t="s">
        <v>20</v>
      </c>
      <c r="C202" s="401" t="s">
        <v>23</v>
      </c>
      <c r="D202" s="29">
        <v>100000</v>
      </c>
      <c r="E202" s="29">
        <v>1.3438000000000001</v>
      </c>
      <c r="F202" s="30">
        <v>1.3468</v>
      </c>
      <c r="G202" s="30">
        <v>0</v>
      </c>
      <c r="H202" s="32">
        <v>300</v>
      </c>
      <c r="I202" s="32">
        <v>0</v>
      </c>
      <c r="J202" s="32">
        <v>300</v>
      </c>
    </row>
    <row r="203" spans="1:10" ht="14.25" customHeight="1">
      <c r="A203" s="28">
        <v>45859</v>
      </c>
      <c r="B203" s="401" t="s">
        <v>17</v>
      </c>
      <c r="C203" s="401" t="s">
        <v>14</v>
      </c>
      <c r="D203" s="29">
        <v>1000</v>
      </c>
      <c r="E203" s="29">
        <v>172.1</v>
      </c>
      <c r="F203" s="30">
        <v>172.5</v>
      </c>
      <c r="G203" s="30">
        <v>0</v>
      </c>
      <c r="H203" s="31">
        <v>-400</v>
      </c>
      <c r="I203" s="31">
        <v>0</v>
      </c>
      <c r="J203" s="31">
        <v>-400</v>
      </c>
    </row>
    <row r="204" spans="1:10" ht="14.25" customHeight="1">
      <c r="A204" s="28">
        <v>45859</v>
      </c>
      <c r="B204" s="401" t="s">
        <v>19</v>
      </c>
      <c r="C204" s="401" t="s">
        <v>14</v>
      </c>
      <c r="D204" s="29">
        <v>1000</v>
      </c>
      <c r="E204" s="29">
        <v>107.8</v>
      </c>
      <c r="F204" s="30">
        <v>107.5</v>
      </c>
      <c r="G204" s="30">
        <v>0</v>
      </c>
      <c r="H204" s="32">
        <v>300</v>
      </c>
      <c r="I204" s="32">
        <v>0</v>
      </c>
      <c r="J204" s="32">
        <v>300</v>
      </c>
    </row>
    <row r="205" spans="1:10" ht="14.25" customHeight="1">
      <c r="A205" s="28">
        <v>45859</v>
      </c>
      <c r="B205" s="401" t="s">
        <v>35</v>
      </c>
      <c r="C205" s="401" t="s">
        <v>14</v>
      </c>
      <c r="D205" s="29">
        <v>1000</v>
      </c>
      <c r="E205" s="29">
        <v>148.1</v>
      </c>
      <c r="F205" s="30">
        <v>147.69999999999999</v>
      </c>
      <c r="G205" s="30">
        <v>0</v>
      </c>
      <c r="H205" s="32">
        <v>400</v>
      </c>
      <c r="I205" s="32">
        <v>0</v>
      </c>
      <c r="J205" s="32">
        <v>400</v>
      </c>
    </row>
    <row r="206" spans="1:10" ht="14.25" customHeight="1">
      <c r="A206" s="28">
        <v>45856</v>
      </c>
      <c r="B206" s="401" t="s">
        <v>25</v>
      </c>
      <c r="C206" s="401" t="s">
        <v>14</v>
      </c>
      <c r="D206" s="29">
        <v>100000</v>
      </c>
      <c r="E206" s="29">
        <v>0.80220000000000002</v>
      </c>
      <c r="F206" s="30">
        <v>0.79859999999999998</v>
      </c>
      <c r="G206" s="30">
        <v>0</v>
      </c>
      <c r="H206" s="32">
        <v>360</v>
      </c>
      <c r="I206" s="32">
        <v>0</v>
      </c>
      <c r="J206" s="32">
        <v>360</v>
      </c>
    </row>
    <row r="207" spans="1:10" ht="14.25" customHeight="1">
      <c r="A207" s="28">
        <v>45856</v>
      </c>
      <c r="B207" s="401" t="s">
        <v>34</v>
      </c>
      <c r="C207" s="401" t="s">
        <v>14</v>
      </c>
      <c r="D207" s="29">
        <v>100000</v>
      </c>
      <c r="E207" s="29">
        <v>1.8446</v>
      </c>
      <c r="F207" s="30">
        <v>1.841</v>
      </c>
      <c r="G207" s="30">
        <v>0</v>
      </c>
      <c r="H207" s="32">
        <v>360</v>
      </c>
      <c r="I207" s="32">
        <v>0</v>
      </c>
      <c r="J207" s="32">
        <v>360</v>
      </c>
    </row>
    <row r="208" spans="1:10" ht="14.25" customHeight="1">
      <c r="A208" s="28">
        <v>45856</v>
      </c>
      <c r="B208" s="401" t="s">
        <v>18</v>
      </c>
      <c r="C208" s="401" t="s">
        <v>14</v>
      </c>
      <c r="D208" s="29">
        <v>1000</v>
      </c>
      <c r="E208" s="29">
        <v>199.6</v>
      </c>
      <c r="F208" s="30">
        <v>199.2</v>
      </c>
      <c r="G208" s="30">
        <v>0</v>
      </c>
      <c r="H208" s="32">
        <v>400</v>
      </c>
      <c r="I208" s="32">
        <v>0</v>
      </c>
      <c r="J208" s="32">
        <v>400</v>
      </c>
    </row>
    <row r="209" spans="1:10" ht="14.25" customHeight="1">
      <c r="A209" s="28">
        <v>45855</v>
      </c>
      <c r="B209" s="396" t="s">
        <v>34</v>
      </c>
      <c r="C209" s="396" t="s">
        <v>23</v>
      </c>
      <c r="D209" s="29">
        <v>100000</v>
      </c>
      <c r="E209" s="29">
        <v>1.8378000000000001</v>
      </c>
      <c r="F209" s="30">
        <v>1.8408</v>
      </c>
      <c r="G209" s="30">
        <v>0</v>
      </c>
      <c r="H209" s="32">
        <v>300</v>
      </c>
      <c r="I209" s="32">
        <v>0</v>
      </c>
      <c r="J209" s="32">
        <v>300</v>
      </c>
    </row>
    <row r="210" spans="1:10" ht="14.25" customHeight="1">
      <c r="A210" s="28">
        <v>45855</v>
      </c>
      <c r="B210" s="396" t="s">
        <v>13</v>
      </c>
      <c r="C210" s="396" t="s">
        <v>23</v>
      </c>
      <c r="D210" s="29">
        <v>100000</v>
      </c>
      <c r="E210" s="29">
        <v>2.0695000000000001</v>
      </c>
      <c r="F210" s="30">
        <v>2.0729000000000002</v>
      </c>
      <c r="G210" s="30">
        <v>0</v>
      </c>
      <c r="H210" s="32">
        <v>340</v>
      </c>
      <c r="I210" s="32">
        <v>0</v>
      </c>
      <c r="J210" s="32">
        <v>340</v>
      </c>
    </row>
    <row r="211" spans="1:10" ht="14.25" customHeight="1">
      <c r="A211" s="28">
        <v>45855</v>
      </c>
      <c r="B211" s="397" t="s">
        <v>28</v>
      </c>
      <c r="C211" s="397" t="s">
        <v>14</v>
      </c>
      <c r="D211" s="29">
        <v>100000</v>
      </c>
      <c r="E211" s="29">
        <v>1.9601</v>
      </c>
      <c r="F211" s="30">
        <v>1.9565999999999999</v>
      </c>
      <c r="G211" s="30">
        <v>0</v>
      </c>
      <c r="H211" s="32">
        <v>350</v>
      </c>
      <c r="I211" s="32">
        <v>0</v>
      </c>
      <c r="J211" s="32">
        <v>350</v>
      </c>
    </row>
    <row r="212" spans="1:10" ht="14.25" customHeight="1">
      <c r="A212" s="28">
        <v>45854</v>
      </c>
      <c r="B212" s="396" t="s">
        <v>17</v>
      </c>
      <c r="C212" s="396" t="s">
        <v>23</v>
      </c>
      <c r="D212" s="29">
        <v>1000</v>
      </c>
      <c r="E212" s="29">
        <v>172.62</v>
      </c>
      <c r="F212" s="30">
        <v>172.32</v>
      </c>
      <c r="G212" s="30">
        <v>0</v>
      </c>
      <c r="H212" s="32">
        <v>300</v>
      </c>
      <c r="I212" s="32">
        <v>0</v>
      </c>
      <c r="J212" s="32">
        <v>300</v>
      </c>
    </row>
    <row r="213" spans="1:10" ht="14.25" customHeight="1">
      <c r="A213" s="28">
        <v>45854</v>
      </c>
      <c r="B213" s="396" t="s">
        <v>19</v>
      </c>
      <c r="C213" s="396" t="s">
        <v>14</v>
      </c>
      <c r="D213" s="29">
        <v>1000</v>
      </c>
      <c r="E213" s="29">
        <v>108.4</v>
      </c>
      <c r="F213" s="30">
        <v>108.05</v>
      </c>
      <c r="G213" s="30">
        <v>0</v>
      </c>
      <c r="H213" s="32">
        <v>350</v>
      </c>
      <c r="I213" s="32">
        <v>0</v>
      </c>
      <c r="J213" s="32">
        <v>350</v>
      </c>
    </row>
    <row r="214" spans="1:10" ht="14.25" customHeight="1">
      <c r="A214" s="28">
        <v>45854</v>
      </c>
      <c r="B214" s="396" t="s">
        <v>15</v>
      </c>
      <c r="C214" s="396" t="s">
        <v>23</v>
      </c>
      <c r="D214" s="29">
        <v>100000</v>
      </c>
      <c r="E214" s="29">
        <v>1.5945</v>
      </c>
      <c r="F214" s="30">
        <v>1.5905</v>
      </c>
      <c r="G214" s="30">
        <v>0</v>
      </c>
      <c r="H214" s="31">
        <v>-400</v>
      </c>
      <c r="I214" s="31">
        <v>0</v>
      </c>
      <c r="J214" s="31">
        <v>-400</v>
      </c>
    </row>
    <row r="215" spans="1:10" ht="14.25" customHeight="1">
      <c r="A215" s="28">
        <v>45854</v>
      </c>
      <c r="B215" s="396" t="s">
        <v>20</v>
      </c>
      <c r="C215" s="396" t="s">
        <v>23</v>
      </c>
      <c r="D215" s="29">
        <v>100000</v>
      </c>
      <c r="E215" s="29">
        <v>1.341</v>
      </c>
      <c r="F215" s="30">
        <v>1.3440000000000001</v>
      </c>
      <c r="G215" s="30">
        <v>0</v>
      </c>
      <c r="H215" s="32">
        <v>300</v>
      </c>
      <c r="I215" s="32">
        <v>0</v>
      </c>
      <c r="J215" s="32">
        <v>300</v>
      </c>
    </row>
    <row r="216" spans="1:10" ht="14.25" customHeight="1">
      <c r="A216" s="28">
        <v>45853</v>
      </c>
      <c r="B216" s="396" t="s">
        <v>28</v>
      </c>
      <c r="C216" s="396" t="s">
        <v>14</v>
      </c>
      <c r="D216" s="29">
        <v>100000</v>
      </c>
      <c r="E216" s="29">
        <v>1.9495</v>
      </c>
      <c r="F216" s="30">
        <v>1.9464999999999999</v>
      </c>
      <c r="G216" s="30">
        <v>0</v>
      </c>
      <c r="H216" s="32">
        <v>300</v>
      </c>
      <c r="I216" s="32">
        <v>0</v>
      </c>
      <c r="J216" s="32">
        <v>300</v>
      </c>
    </row>
    <row r="217" spans="1:10" ht="14.25" customHeight="1">
      <c r="A217" s="28">
        <v>45853</v>
      </c>
      <c r="B217" s="396" t="s">
        <v>17</v>
      </c>
      <c r="C217" s="396" t="s">
        <v>23</v>
      </c>
      <c r="D217" s="29">
        <v>1000</v>
      </c>
      <c r="E217" s="29">
        <v>172.68</v>
      </c>
      <c r="F217" s="30">
        <v>172.98</v>
      </c>
      <c r="G217" s="30">
        <v>0</v>
      </c>
      <c r="H217" s="32">
        <v>300</v>
      </c>
      <c r="I217" s="32">
        <v>0</v>
      </c>
      <c r="J217" s="32">
        <v>300</v>
      </c>
    </row>
    <row r="218" spans="1:10" ht="14.25" customHeight="1">
      <c r="A218" s="28">
        <v>45853</v>
      </c>
      <c r="B218" s="396" t="s">
        <v>31</v>
      </c>
      <c r="C218" s="396" t="s">
        <v>23</v>
      </c>
      <c r="D218" s="29">
        <v>100000</v>
      </c>
      <c r="E218" s="29">
        <v>0.65500000000000003</v>
      </c>
      <c r="F218" s="30">
        <v>0.64149999999999996</v>
      </c>
      <c r="G218" s="30">
        <v>0</v>
      </c>
      <c r="H218" s="31">
        <v>-350</v>
      </c>
      <c r="I218" s="31">
        <v>0</v>
      </c>
      <c r="J218" s="31">
        <v>-350</v>
      </c>
    </row>
    <row r="219" spans="1:10" ht="14.25" customHeight="1">
      <c r="A219" s="28">
        <v>45852</v>
      </c>
      <c r="B219" s="396" t="s">
        <v>32</v>
      </c>
      <c r="C219" s="396" t="s">
        <v>23</v>
      </c>
      <c r="D219" s="29">
        <v>100000</v>
      </c>
      <c r="E219" s="29">
        <v>1.7817000000000001</v>
      </c>
      <c r="F219" s="30">
        <v>1.7851999999999999</v>
      </c>
      <c r="G219" s="30">
        <v>0</v>
      </c>
      <c r="H219" s="32">
        <v>350</v>
      </c>
      <c r="I219" s="32">
        <v>0</v>
      </c>
      <c r="J219" s="32">
        <v>350</v>
      </c>
    </row>
    <row r="220" spans="1:10" ht="14.25" customHeight="1">
      <c r="A220" s="28">
        <v>45852</v>
      </c>
      <c r="B220" s="396" t="s">
        <v>13</v>
      </c>
      <c r="C220" s="396" t="s">
        <v>23</v>
      </c>
      <c r="D220" s="29">
        <v>100000</v>
      </c>
      <c r="E220" s="29">
        <v>2.0539999999999998</v>
      </c>
      <c r="F220" s="30">
        <v>2.0499999999999998</v>
      </c>
      <c r="G220" s="30">
        <v>0</v>
      </c>
      <c r="H220" s="31">
        <v>-400</v>
      </c>
      <c r="I220" s="31">
        <v>0</v>
      </c>
      <c r="J220" s="31">
        <v>-400</v>
      </c>
    </row>
    <row r="221" spans="1:10" ht="14.25" customHeight="1">
      <c r="A221" s="28">
        <v>45852</v>
      </c>
      <c r="B221" s="396" t="s">
        <v>15</v>
      </c>
      <c r="C221" s="396" t="s">
        <v>23</v>
      </c>
      <c r="D221" s="29">
        <v>100000</v>
      </c>
      <c r="E221" s="29">
        <v>1.5989</v>
      </c>
      <c r="F221" s="30">
        <v>1.6019000000000001</v>
      </c>
      <c r="G221" s="30">
        <v>0</v>
      </c>
      <c r="H221" s="32">
        <v>300</v>
      </c>
      <c r="I221" s="32">
        <v>0</v>
      </c>
      <c r="J221" s="32">
        <v>300</v>
      </c>
    </row>
    <row r="222" spans="1:10" ht="14.25" customHeight="1">
      <c r="A222" s="28">
        <v>45852</v>
      </c>
      <c r="B222" s="396" t="s">
        <v>18</v>
      </c>
      <c r="C222" s="396" t="s">
        <v>23</v>
      </c>
      <c r="D222" s="29">
        <v>1000</v>
      </c>
      <c r="E222" s="29">
        <v>198.55</v>
      </c>
      <c r="F222" s="30">
        <v>198.85</v>
      </c>
      <c r="G222" s="30">
        <v>0</v>
      </c>
      <c r="H222" s="32">
        <v>300</v>
      </c>
      <c r="I222" s="32">
        <v>0</v>
      </c>
      <c r="J222" s="32">
        <v>300</v>
      </c>
    </row>
    <row r="223" spans="1:10" ht="14.25" customHeight="1">
      <c r="A223" s="28">
        <v>45849</v>
      </c>
      <c r="B223" s="395" t="s">
        <v>27</v>
      </c>
      <c r="C223" s="395" t="s">
        <v>23</v>
      </c>
      <c r="D223" s="29">
        <v>100000</v>
      </c>
      <c r="E223" s="29">
        <v>2.2519999999999998</v>
      </c>
      <c r="F223" s="30">
        <v>2.2480000000000002</v>
      </c>
      <c r="G223" s="30">
        <v>0</v>
      </c>
      <c r="H223" s="31">
        <v>-400</v>
      </c>
      <c r="I223" s="31">
        <v>0</v>
      </c>
      <c r="J223" s="31">
        <v>-400</v>
      </c>
    </row>
    <row r="224" spans="1:10" ht="14.25" customHeight="1">
      <c r="A224" s="28">
        <v>45849</v>
      </c>
      <c r="B224" s="395" t="s">
        <v>28</v>
      </c>
      <c r="C224" s="395" t="s">
        <v>23</v>
      </c>
      <c r="D224" s="29">
        <v>100000</v>
      </c>
      <c r="E224" s="29">
        <v>1.9430000000000001</v>
      </c>
      <c r="F224" s="30">
        <v>1.9464999999999999</v>
      </c>
      <c r="G224" s="30">
        <v>0</v>
      </c>
      <c r="H224" s="32">
        <v>350</v>
      </c>
      <c r="I224" s="32">
        <v>0</v>
      </c>
      <c r="J224" s="32">
        <v>350</v>
      </c>
    </row>
    <row r="225" spans="1:10" ht="14.25" customHeight="1">
      <c r="A225" s="28">
        <v>45849</v>
      </c>
      <c r="B225" s="395" t="s">
        <v>32</v>
      </c>
      <c r="C225" s="395" t="s">
        <v>23</v>
      </c>
      <c r="D225" s="29">
        <v>100000</v>
      </c>
      <c r="E225" s="29">
        <v>1.7766999999999999</v>
      </c>
      <c r="F225" s="30">
        <v>1.7797000000000001</v>
      </c>
      <c r="G225" s="30">
        <v>0</v>
      </c>
      <c r="H225" s="32">
        <v>300</v>
      </c>
      <c r="I225" s="32">
        <v>0</v>
      </c>
      <c r="J225" s="32">
        <v>300</v>
      </c>
    </row>
    <row r="226" spans="1:10" ht="14.25" customHeight="1">
      <c r="A226" s="28">
        <v>45849</v>
      </c>
      <c r="B226" s="395" t="s">
        <v>15</v>
      </c>
      <c r="C226" s="395" t="s">
        <v>23</v>
      </c>
      <c r="D226" s="29">
        <v>100000</v>
      </c>
      <c r="E226" s="29">
        <v>1.6</v>
      </c>
      <c r="F226" s="30">
        <v>1.603</v>
      </c>
      <c r="G226" s="30">
        <v>0</v>
      </c>
      <c r="H226" s="32">
        <v>300</v>
      </c>
      <c r="I226" s="32">
        <v>0</v>
      </c>
      <c r="J226" s="32">
        <v>300</v>
      </c>
    </row>
    <row r="227" spans="1:10" ht="14.25" customHeight="1">
      <c r="A227" s="28">
        <v>45849</v>
      </c>
      <c r="B227" s="395" t="s">
        <v>35</v>
      </c>
      <c r="C227" s="395" t="s">
        <v>14</v>
      </c>
      <c r="D227" s="29">
        <v>1000</v>
      </c>
      <c r="E227" s="29">
        <v>146.80000000000001</v>
      </c>
      <c r="F227" s="30">
        <v>147.19999999999999</v>
      </c>
      <c r="G227" s="30">
        <v>0</v>
      </c>
      <c r="H227" s="31">
        <v>-400</v>
      </c>
      <c r="I227" s="31">
        <v>0</v>
      </c>
      <c r="J227" s="31">
        <v>-400</v>
      </c>
    </row>
    <row r="228" spans="1:10" ht="14.25" customHeight="1">
      <c r="A228" s="28">
        <v>45849</v>
      </c>
      <c r="B228" s="395" t="s">
        <v>18</v>
      </c>
      <c r="C228" s="395" t="s">
        <v>14</v>
      </c>
      <c r="D228" s="29">
        <v>1000</v>
      </c>
      <c r="E228" s="29">
        <v>199</v>
      </c>
      <c r="F228" s="30">
        <v>198.6</v>
      </c>
      <c r="G228" s="30">
        <v>0</v>
      </c>
      <c r="H228" s="32">
        <v>400</v>
      </c>
      <c r="I228" s="32">
        <v>0</v>
      </c>
      <c r="J228" s="32">
        <v>400</v>
      </c>
    </row>
    <row r="229" spans="1:10" ht="14.25" customHeight="1">
      <c r="A229" s="28">
        <v>45848</v>
      </c>
      <c r="B229" s="392" t="s">
        <v>21</v>
      </c>
      <c r="C229" s="392" t="s">
        <v>14</v>
      </c>
      <c r="D229" s="29">
        <v>100000</v>
      </c>
      <c r="E229" s="29">
        <v>1.1732</v>
      </c>
      <c r="F229" s="30">
        <v>1.1701999999999999</v>
      </c>
      <c r="G229" s="30">
        <v>0</v>
      </c>
      <c r="H229" s="32">
        <v>300</v>
      </c>
      <c r="I229" s="32">
        <v>0</v>
      </c>
      <c r="J229" s="32">
        <v>300</v>
      </c>
    </row>
    <row r="230" spans="1:10" ht="14.25" customHeight="1">
      <c r="A230" s="28">
        <v>45848</v>
      </c>
      <c r="B230" s="392" t="s">
        <v>19</v>
      </c>
      <c r="C230" s="392" t="s">
        <v>23</v>
      </c>
      <c r="D230" s="29">
        <v>1000</v>
      </c>
      <c r="E230" s="29">
        <v>107.11</v>
      </c>
      <c r="F230" s="30">
        <v>107.41</v>
      </c>
      <c r="G230" s="30">
        <v>0</v>
      </c>
      <c r="H230" s="32">
        <v>300</v>
      </c>
      <c r="I230" s="32">
        <v>0</v>
      </c>
      <c r="J230" s="32">
        <v>300</v>
      </c>
    </row>
    <row r="231" spans="1:10" ht="14.25" customHeight="1">
      <c r="A231" s="28">
        <v>45848</v>
      </c>
      <c r="B231" s="392" t="s">
        <v>15</v>
      </c>
      <c r="C231" s="392" t="s">
        <v>14</v>
      </c>
      <c r="D231" s="29">
        <v>100000</v>
      </c>
      <c r="E231" s="29">
        <v>1.6051</v>
      </c>
      <c r="F231" s="30">
        <v>1.6021000000000001</v>
      </c>
      <c r="G231" s="30">
        <v>0</v>
      </c>
      <c r="H231" s="32">
        <v>300</v>
      </c>
      <c r="I231" s="32">
        <v>0</v>
      </c>
      <c r="J231" s="32">
        <v>300</v>
      </c>
    </row>
    <row r="232" spans="1:10" ht="14.25" customHeight="1">
      <c r="A232" s="28">
        <v>45848</v>
      </c>
      <c r="B232" s="392" t="s">
        <v>18</v>
      </c>
      <c r="C232" s="392" t="s">
        <v>23</v>
      </c>
      <c r="D232" s="29">
        <v>1000</v>
      </c>
      <c r="E232" s="29">
        <v>199</v>
      </c>
      <c r="F232" s="30">
        <v>198.5</v>
      </c>
      <c r="G232" s="30">
        <v>0</v>
      </c>
      <c r="H232" s="31">
        <v>-500</v>
      </c>
      <c r="I232" s="31">
        <v>0</v>
      </c>
      <c r="J232" s="31">
        <v>-500</v>
      </c>
    </row>
    <row r="233" spans="1:10" ht="14.25" customHeight="1">
      <c r="A233" s="28">
        <v>45847</v>
      </c>
      <c r="B233" s="392" t="s">
        <v>35</v>
      </c>
      <c r="C233" s="392" t="s">
        <v>14</v>
      </c>
      <c r="D233" s="29">
        <v>1000</v>
      </c>
      <c r="E233" s="29">
        <v>146.44999999999999</v>
      </c>
      <c r="F233" s="30">
        <v>146.09</v>
      </c>
      <c r="G233" s="30">
        <v>0</v>
      </c>
      <c r="H233" s="32">
        <v>360</v>
      </c>
      <c r="I233" s="32">
        <v>0</v>
      </c>
      <c r="J233" s="32">
        <v>360</v>
      </c>
    </row>
    <row r="234" spans="1:10" ht="14.25" customHeight="1">
      <c r="A234" s="28">
        <v>45847</v>
      </c>
      <c r="B234" s="392" t="s">
        <v>34</v>
      </c>
      <c r="C234" s="392" t="s">
        <v>23</v>
      </c>
      <c r="D234" s="29">
        <v>100000</v>
      </c>
      <c r="E234" s="29">
        <v>1.8625</v>
      </c>
      <c r="F234" s="30">
        <v>1.8560000000000001</v>
      </c>
      <c r="G234" s="30">
        <v>0</v>
      </c>
      <c r="H234" s="32">
        <v>350</v>
      </c>
      <c r="I234" s="32">
        <v>0</v>
      </c>
      <c r="J234" s="32">
        <v>350</v>
      </c>
    </row>
    <row r="235" spans="1:10" ht="14.25" customHeight="1">
      <c r="A235" s="28">
        <v>45847</v>
      </c>
      <c r="B235" s="392" t="s">
        <v>16</v>
      </c>
      <c r="C235" s="392" t="s">
        <v>14</v>
      </c>
      <c r="D235" s="29">
        <v>1000</v>
      </c>
      <c r="E235" s="29">
        <v>88.01</v>
      </c>
      <c r="F235" s="30">
        <v>87.71</v>
      </c>
      <c r="G235" s="30">
        <v>0</v>
      </c>
      <c r="H235" s="32">
        <v>300</v>
      </c>
      <c r="I235" s="32">
        <v>0</v>
      </c>
      <c r="J235" s="32">
        <v>300</v>
      </c>
    </row>
    <row r="236" spans="1:10" ht="14.25" customHeight="1">
      <c r="A236" s="28">
        <v>45847</v>
      </c>
      <c r="B236" s="392" t="s">
        <v>22</v>
      </c>
      <c r="C236" s="392" t="s">
        <v>14</v>
      </c>
      <c r="D236" s="29">
        <v>1000</v>
      </c>
      <c r="E236" s="29">
        <v>183.96</v>
      </c>
      <c r="F236" s="30">
        <v>183.6</v>
      </c>
      <c r="G236" s="30">
        <v>0</v>
      </c>
      <c r="H236" s="32">
        <v>360</v>
      </c>
      <c r="I236" s="32">
        <v>0</v>
      </c>
      <c r="J236" s="32">
        <v>360</v>
      </c>
    </row>
    <row r="237" spans="1:10" ht="14.25" customHeight="1">
      <c r="A237" s="28">
        <v>45847</v>
      </c>
      <c r="B237" s="390" t="s">
        <v>32</v>
      </c>
      <c r="C237" s="390" t="s">
        <v>23</v>
      </c>
      <c r="D237" s="29">
        <v>100000</v>
      </c>
      <c r="E237" s="29">
        <v>1.7945</v>
      </c>
      <c r="F237" s="30">
        <v>1.7979000000000001</v>
      </c>
      <c r="G237" s="30">
        <v>0</v>
      </c>
      <c r="H237" s="32">
        <v>340</v>
      </c>
      <c r="I237" s="32">
        <v>0</v>
      </c>
      <c r="J237" s="32">
        <v>340</v>
      </c>
    </row>
    <row r="238" spans="1:10" ht="14.25" customHeight="1">
      <c r="A238" s="28">
        <v>45847</v>
      </c>
      <c r="B238" s="390" t="s">
        <v>13</v>
      </c>
      <c r="C238" s="390" t="s">
        <v>23</v>
      </c>
      <c r="D238" s="29">
        <v>100000</v>
      </c>
      <c r="E238" s="29">
        <v>2.0809000000000002</v>
      </c>
      <c r="F238" s="30">
        <v>2.0844</v>
      </c>
      <c r="G238" s="30">
        <v>0</v>
      </c>
      <c r="H238" s="32">
        <v>350</v>
      </c>
      <c r="I238" s="32">
        <v>0</v>
      </c>
      <c r="J238" s="32">
        <v>350</v>
      </c>
    </row>
    <row r="239" spans="1:10" ht="14.25" customHeight="1">
      <c r="A239" s="28">
        <v>45846</v>
      </c>
      <c r="B239" s="390" t="s">
        <v>25</v>
      </c>
      <c r="C239" s="390" t="s">
        <v>23</v>
      </c>
      <c r="D239" s="29">
        <v>100000</v>
      </c>
      <c r="E239" s="29">
        <v>0.79700000000000004</v>
      </c>
      <c r="F239" s="30">
        <v>0.79300000000000004</v>
      </c>
      <c r="G239" s="30">
        <v>0</v>
      </c>
      <c r="H239" s="31">
        <v>-400</v>
      </c>
      <c r="I239" s="31">
        <v>0</v>
      </c>
      <c r="J239" s="31">
        <v>-400</v>
      </c>
    </row>
    <row r="240" spans="1:10" ht="14.25" customHeight="1">
      <c r="A240" s="28">
        <v>45846</v>
      </c>
      <c r="B240" s="390" t="s">
        <v>27</v>
      </c>
      <c r="C240" s="390" t="s">
        <v>14</v>
      </c>
      <c r="D240" s="29">
        <v>100000</v>
      </c>
      <c r="E240" s="29">
        <v>2.2585000000000002</v>
      </c>
      <c r="F240" s="30">
        <v>2.2625000000000002</v>
      </c>
      <c r="G240" s="30">
        <v>0</v>
      </c>
      <c r="H240" s="31">
        <v>-400</v>
      </c>
      <c r="I240" s="31">
        <v>0</v>
      </c>
      <c r="J240" s="31">
        <v>-400</v>
      </c>
    </row>
    <row r="241" spans="1:10" ht="14.25" customHeight="1">
      <c r="A241" s="28">
        <v>45846</v>
      </c>
      <c r="B241" s="390" t="s">
        <v>27</v>
      </c>
      <c r="C241" s="390" t="s">
        <v>14</v>
      </c>
      <c r="D241" s="29">
        <v>100000</v>
      </c>
      <c r="E241" s="29">
        <v>2.2625999999999999</v>
      </c>
      <c r="F241" s="30">
        <v>2.2591000000000001</v>
      </c>
      <c r="G241" s="30">
        <v>0</v>
      </c>
      <c r="H241" s="32">
        <v>350</v>
      </c>
      <c r="I241" s="32">
        <v>0</v>
      </c>
      <c r="J241" s="32">
        <v>350</v>
      </c>
    </row>
    <row r="242" spans="1:10" ht="14.25" customHeight="1">
      <c r="A242" s="28">
        <v>45846</v>
      </c>
      <c r="B242" s="390" t="s">
        <v>34</v>
      </c>
      <c r="C242" s="390" t="s">
        <v>14</v>
      </c>
      <c r="D242" s="29">
        <v>100000</v>
      </c>
      <c r="E242" s="29">
        <v>1.8594999999999999</v>
      </c>
      <c r="F242" s="30">
        <v>1.8560000000000001</v>
      </c>
      <c r="G242" s="30">
        <v>0</v>
      </c>
      <c r="H242" s="32">
        <v>350</v>
      </c>
      <c r="I242" s="32">
        <v>0</v>
      </c>
      <c r="J242" s="32">
        <v>350</v>
      </c>
    </row>
    <row r="243" spans="1:10" ht="14.25" customHeight="1">
      <c r="A243" s="28">
        <v>45846</v>
      </c>
      <c r="B243" s="390" t="s">
        <v>30</v>
      </c>
      <c r="C243" s="390" t="s">
        <v>14</v>
      </c>
      <c r="D243" s="29">
        <v>100000</v>
      </c>
      <c r="E243" s="29">
        <v>1.3651</v>
      </c>
      <c r="F243" s="30">
        <v>1.3691</v>
      </c>
      <c r="G243" s="30">
        <v>0</v>
      </c>
      <c r="H243" s="31">
        <v>-400</v>
      </c>
      <c r="I243" s="31">
        <v>0</v>
      </c>
      <c r="J243" s="31">
        <v>-400</v>
      </c>
    </row>
    <row r="244" spans="1:10" ht="14.25" customHeight="1">
      <c r="A244" s="28">
        <v>45846</v>
      </c>
      <c r="B244" s="390" t="s">
        <v>32</v>
      </c>
      <c r="C244" s="390" t="s">
        <v>23</v>
      </c>
      <c r="D244" s="29">
        <v>100000</v>
      </c>
      <c r="E244" s="29">
        <v>1.7969999999999999</v>
      </c>
      <c r="F244" s="30">
        <v>1.792</v>
      </c>
      <c r="G244" s="30">
        <v>0</v>
      </c>
      <c r="H244" s="31">
        <v>-500</v>
      </c>
      <c r="I244" s="31">
        <v>0</v>
      </c>
      <c r="J244" s="31">
        <v>-500</v>
      </c>
    </row>
    <row r="245" spans="1:10" ht="14.25" customHeight="1">
      <c r="A245" s="28">
        <v>45845</v>
      </c>
      <c r="B245" s="387" t="s">
        <v>17</v>
      </c>
      <c r="C245" s="387" t="s">
        <v>23</v>
      </c>
      <c r="D245" s="29">
        <v>1000</v>
      </c>
      <c r="E245" s="29">
        <v>171</v>
      </c>
      <c r="F245" s="30">
        <v>171.35</v>
      </c>
      <c r="G245" s="30">
        <v>0</v>
      </c>
      <c r="H245" s="32">
        <v>350</v>
      </c>
      <c r="I245" s="32">
        <v>0</v>
      </c>
      <c r="J245" s="32">
        <v>350</v>
      </c>
    </row>
    <row r="246" spans="1:10" ht="14.25" customHeight="1">
      <c r="A246" s="28">
        <v>45845</v>
      </c>
      <c r="B246" s="387" t="s">
        <v>19</v>
      </c>
      <c r="C246" s="387" t="s">
        <v>23</v>
      </c>
      <c r="D246" s="29">
        <v>1000</v>
      </c>
      <c r="E246" s="29">
        <v>106.62</v>
      </c>
      <c r="F246" s="30">
        <v>106.92</v>
      </c>
      <c r="G246" s="30">
        <v>0</v>
      </c>
      <c r="H246" s="32">
        <v>300</v>
      </c>
      <c r="I246" s="32">
        <v>0</v>
      </c>
      <c r="J246" s="32">
        <v>300</v>
      </c>
    </row>
    <row r="247" spans="1:10" ht="14.25" customHeight="1">
      <c r="A247" s="28">
        <v>45845</v>
      </c>
      <c r="B247" s="387" t="s">
        <v>34</v>
      </c>
      <c r="C247" s="387" t="s">
        <v>23</v>
      </c>
      <c r="D247" s="29">
        <v>100000</v>
      </c>
      <c r="E247" s="29">
        <v>1.8605</v>
      </c>
      <c r="F247" s="388" t="s">
        <v>49</v>
      </c>
      <c r="G247" s="30">
        <v>0</v>
      </c>
      <c r="H247" s="31">
        <v>-400</v>
      </c>
      <c r="I247" s="31">
        <v>0</v>
      </c>
      <c r="J247" s="31">
        <v>-400</v>
      </c>
    </row>
    <row r="248" spans="1:10" ht="14.25" customHeight="1">
      <c r="A248" s="28">
        <v>45845</v>
      </c>
      <c r="B248" s="387" t="s">
        <v>18</v>
      </c>
      <c r="C248" s="387" t="s">
        <v>23</v>
      </c>
      <c r="D248" s="29">
        <v>1000</v>
      </c>
      <c r="E248" s="29">
        <v>197.64</v>
      </c>
      <c r="F248" s="30">
        <v>197.99</v>
      </c>
      <c r="G248" s="30">
        <v>0</v>
      </c>
      <c r="H248" s="32">
        <v>350</v>
      </c>
      <c r="I248" s="32">
        <v>0</v>
      </c>
      <c r="J248" s="32">
        <v>350</v>
      </c>
    </row>
    <row r="249" spans="1:10" ht="14.25" customHeight="1">
      <c r="A249" s="28">
        <v>45845</v>
      </c>
      <c r="B249" s="387" t="s">
        <v>35</v>
      </c>
      <c r="C249" s="387" t="s">
        <v>23</v>
      </c>
      <c r="D249" s="29">
        <v>1000</v>
      </c>
      <c r="E249" s="29">
        <v>145.38999999999999</v>
      </c>
      <c r="F249" s="30">
        <v>145.79</v>
      </c>
      <c r="G249" s="30">
        <v>0</v>
      </c>
      <c r="H249" s="32">
        <v>400</v>
      </c>
      <c r="I249" s="32">
        <v>0</v>
      </c>
      <c r="J249" s="32">
        <v>400</v>
      </c>
    </row>
    <row r="250" spans="1:10" ht="14.25" customHeight="1">
      <c r="A250" s="28">
        <v>45845</v>
      </c>
      <c r="B250" s="387" t="s">
        <v>13</v>
      </c>
      <c r="C250" s="387" t="s">
        <v>23</v>
      </c>
      <c r="D250" s="29">
        <v>100000</v>
      </c>
      <c r="E250" s="29">
        <v>2.0777999999999999</v>
      </c>
      <c r="F250" s="30">
        <v>2.0813000000000001</v>
      </c>
      <c r="G250" s="30">
        <v>0</v>
      </c>
      <c r="H250" s="32">
        <v>350</v>
      </c>
      <c r="I250" s="32">
        <v>0</v>
      </c>
      <c r="J250" s="32">
        <v>350</v>
      </c>
    </row>
    <row r="251" spans="1:10" ht="14.25" customHeight="1">
      <c r="A251" s="28">
        <v>45845</v>
      </c>
      <c r="B251" s="387" t="s">
        <v>33</v>
      </c>
      <c r="C251" s="387" t="s">
        <v>14</v>
      </c>
      <c r="D251" s="29">
        <v>100000</v>
      </c>
      <c r="E251" s="29">
        <v>0.59950000000000003</v>
      </c>
      <c r="F251" s="30">
        <v>0.60350000000000004</v>
      </c>
      <c r="G251" s="30">
        <v>0</v>
      </c>
      <c r="H251" s="31">
        <v>-400</v>
      </c>
      <c r="I251" s="31">
        <v>0</v>
      </c>
      <c r="J251" s="31">
        <v>-400</v>
      </c>
    </row>
    <row r="252" spans="1:10" ht="14.25" customHeight="1">
      <c r="A252" s="28">
        <v>45845</v>
      </c>
      <c r="B252" s="387" t="s">
        <v>30</v>
      </c>
      <c r="C252" s="387" t="s">
        <v>23</v>
      </c>
      <c r="D252" s="29">
        <v>100000</v>
      </c>
      <c r="E252" s="29">
        <v>1.3645</v>
      </c>
      <c r="F252" s="30">
        <v>1.3674999999999999</v>
      </c>
      <c r="G252" s="30">
        <v>0</v>
      </c>
      <c r="H252" s="32">
        <v>300</v>
      </c>
      <c r="I252" s="32">
        <v>0</v>
      </c>
      <c r="J252" s="32">
        <v>300</v>
      </c>
    </row>
    <row r="253" spans="1:10" ht="14.25" customHeight="1">
      <c r="A253" s="28">
        <v>45842</v>
      </c>
      <c r="B253" s="387" t="s">
        <v>15</v>
      </c>
      <c r="C253" s="387" t="s">
        <v>23</v>
      </c>
      <c r="D253" s="29">
        <v>100000</v>
      </c>
      <c r="E253" s="29">
        <v>1.6</v>
      </c>
      <c r="F253" s="30">
        <v>1.603</v>
      </c>
      <c r="G253" s="30">
        <v>0</v>
      </c>
      <c r="H253" s="32">
        <v>300</v>
      </c>
      <c r="I253" s="32">
        <v>0</v>
      </c>
      <c r="J253" s="32">
        <v>300</v>
      </c>
    </row>
    <row r="254" spans="1:10" ht="14.25" customHeight="1">
      <c r="A254" s="28">
        <v>45842</v>
      </c>
      <c r="B254" s="387" t="s">
        <v>29</v>
      </c>
      <c r="C254" s="387" t="s">
        <v>14</v>
      </c>
      <c r="D254" s="29">
        <v>1000</v>
      </c>
      <c r="E254" s="29">
        <v>94.66</v>
      </c>
      <c r="F254" s="30">
        <v>94.3</v>
      </c>
      <c r="G254" s="30">
        <v>0</v>
      </c>
      <c r="H254" s="32">
        <v>360</v>
      </c>
      <c r="I254" s="32">
        <v>0</v>
      </c>
      <c r="J254" s="32">
        <v>360</v>
      </c>
    </row>
    <row r="255" spans="1:10" ht="14.25" customHeight="1">
      <c r="A255" s="28">
        <v>45842</v>
      </c>
      <c r="B255" s="387" t="s">
        <v>13</v>
      </c>
      <c r="C255" s="387" t="s">
        <v>23</v>
      </c>
      <c r="D255" s="29">
        <v>100000</v>
      </c>
      <c r="E255" s="29">
        <v>2.0834000000000001</v>
      </c>
      <c r="F255" s="30">
        <v>2.0869</v>
      </c>
      <c r="G255" s="30">
        <v>0</v>
      </c>
      <c r="H255" s="32">
        <v>350</v>
      </c>
      <c r="I255" s="32">
        <v>0</v>
      </c>
      <c r="J255" s="32">
        <v>350</v>
      </c>
    </row>
    <row r="256" spans="1:10" ht="14.25" customHeight="1">
      <c r="A256" s="28">
        <v>45842</v>
      </c>
      <c r="B256" s="387" t="s">
        <v>19</v>
      </c>
      <c r="C256" s="387" t="s">
        <v>14</v>
      </c>
      <c r="D256" s="29">
        <v>1000</v>
      </c>
      <c r="E256" s="29">
        <v>106.32</v>
      </c>
      <c r="F256" s="30">
        <v>106.02</v>
      </c>
      <c r="G256" s="30">
        <v>0</v>
      </c>
      <c r="H256" s="32">
        <v>300</v>
      </c>
      <c r="I256" s="32">
        <v>0</v>
      </c>
      <c r="J256" s="32">
        <v>300</v>
      </c>
    </row>
    <row r="257" spans="1:10" ht="14.25" customHeight="1">
      <c r="A257" s="28">
        <v>45841</v>
      </c>
      <c r="B257" s="387" t="s">
        <v>13</v>
      </c>
      <c r="C257" s="387" t="s">
        <v>23</v>
      </c>
      <c r="D257" s="29">
        <v>100000</v>
      </c>
      <c r="E257" s="29">
        <v>2.0777999999999999</v>
      </c>
      <c r="F257" s="30">
        <v>2.0813000000000001</v>
      </c>
      <c r="G257" s="30">
        <v>0</v>
      </c>
      <c r="H257" s="32">
        <v>350</v>
      </c>
      <c r="I257" s="32">
        <v>0</v>
      </c>
      <c r="J257" s="32">
        <v>350</v>
      </c>
    </row>
    <row r="258" spans="1:10" ht="14.25" customHeight="1">
      <c r="A258" s="28">
        <v>45841</v>
      </c>
      <c r="B258" s="387" t="s">
        <v>38</v>
      </c>
      <c r="C258" s="387" t="s">
        <v>23</v>
      </c>
      <c r="D258" s="29">
        <v>100000</v>
      </c>
      <c r="E258" s="29">
        <v>1.0801000000000001</v>
      </c>
      <c r="F258" s="30">
        <v>1.0831</v>
      </c>
      <c r="G258" s="30">
        <v>0</v>
      </c>
      <c r="H258" s="32">
        <v>300</v>
      </c>
      <c r="I258" s="32">
        <v>0</v>
      </c>
      <c r="J258" s="32">
        <v>300</v>
      </c>
    </row>
    <row r="259" spans="1:10" ht="14.25" customHeight="1">
      <c r="A259" s="28">
        <v>45841</v>
      </c>
      <c r="B259" s="387" t="s">
        <v>34</v>
      </c>
      <c r="C259" s="387" t="s">
        <v>23</v>
      </c>
      <c r="D259" s="29">
        <v>100000</v>
      </c>
      <c r="E259" s="29">
        <v>1.8534999999999999</v>
      </c>
      <c r="F259" s="30">
        <v>1.857</v>
      </c>
      <c r="G259" s="30">
        <v>0</v>
      </c>
      <c r="H259" s="32">
        <v>350</v>
      </c>
      <c r="I259" s="32">
        <v>0</v>
      </c>
      <c r="J259" s="32">
        <v>350</v>
      </c>
    </row>
    <row r="260" spans="1:10" ht="14.25" customHeight="1">
      <c r="A260" s="28">
        <v>45841</v>
      </c>
      <c r="B260" s="387" t="s">
        <v>30</v>
      </c>
      <c r="C260" s="387" t="s">
        <v>23</v>
      </c>
      <c r="D260" s="29">
        <v>100000</v>
      </c>
      <c r="E260" s="29">
        <v>1.3597999999999999</v>
      </c>
      <c r="F260" s="30">
        <v>1.3628</v>
      </c>
      <c r="G260" s="30">
        <v>0</v>
      </c>
      <c r="H260" s="32">
        <v>300</v>
      </c>
      <c r="I260" s="32">
        <v>0</v>
      </c>
      <c r="J260" s="32">
        <v>300</v>
      </c>
    </row>
    <row r="261" spans="1:10" ht="14.25" customHeight="1">
      <c r="A261" s="28">
        <v>45841</v>
      </c>
      <c r="B261" s="387" t="s">
        <v>18</v>
      </c>
      <c r="C261" s="387" t="s">
        <v>23</v>
      </c>
      <c r="D261" s="29">
        <v>1000</v>
      </c>
      <c r="E261" s="29">
        <v>195.98</v>
      </c>
      <c r="F261" s="30">
        <v>197.37</v>
      </c>
      <c r="G261" s="30">
        <v>0</v>
      </c>
      <c r="H261" s="32">
        <v>390</v>
      </c>
      <c r="I261" s="32">
        <v>0</v>
      </c>
      <c r="J261" s="32">
        <v>390</v>
      </c>
    </row>
    <row r="262" spans="1:10" ht="14.25" customHeight="1">
      <c r="A262" s="28">
        <v>45840</v>
      </c>
      <c r="B262" s="387" t="s">
        <v>28</v>
      </c>
      <c r="C262" s="387" t="s">
        <v>14</v>
      </c>
      <c r="D262" s="29">
        <v>100000</v>
      </c>
      <c r="E262" s="29">
        <v>1.9415</v>
      </c>
      <c r="F262" s="30">
        <v>1.9375</v>
      </c>
      <c r="G262" s="30">
        <v>0</v>
      </c>
      <c r="H262" s="32">
        <v>400</v>
      </c>
      <c r="I262" s="32">
        <v>0</v>
      </c>
      <c r="J262" s="32">
        <v>400</v>
      </c>
    </row>
    <row r="263" spans="1:10" ht="14.25" customHeight="1">
      <c r="A263" s="28">
        <v>45840</v>
      </c>
      <c r="B263" s="387" t="s">
        <v>22</v>
      </c>
      <c r="C263" s="387" t="s">
        <v>23</v>
      </c>
      <c r="D263" s="29">
        <v>1000</v>
      </c>
      <c r="E263" s="29">
        <v>181.7</v>
      </c>
      <c r="F263" s="30">
        <v>182.1</v>
      </c>
      <c r="G263" s="30">
        <v>0</v>
      </c>
      <c r="H263" s="32">
        <v>400</v>
      </c>
      <c r="I263" s="32">
        <v>0</v>
      </c>
      <c r="J263" s="32">
        <v>400</v>
      </c>
    </row>
    <row r="264" spans="1:10" ht="14.25" customHeight="1">
      <c r="A264" s="28">
        <v>45840</v>
      </c>
      <c r="B264" s="387" t="s">
        <v>18</v>
      </c>
      <c r="C264" s="387" t="s">
        <v>23</v>
      </c>
      <c r="D264" s="29">
        <v>1000</v>
      </c>
      <c r="E264" s="29">
        <v>197.25</v>
      </c>
      <c r="F264" s="30">
        <v>196.74</v>
      </c>
      <c r="G264" s="30">
        <v>0</v>
      </c>
      <c r="H264" s="31">
        <v>-510</v>
      </c>
      <c r="I264" s="31">
        <v>0</v>
      </c>
      <c r="J264" s="31">
        <v>-510</v>
      </c>
    </row>
    <row r="265" spans="1:10" ht="14.25" customHeight="1">
      <c r="A265" s="28">
        <v>45840</v>
      </c>
      <c r="B265" s="387" t="s">
        <v>35</v>
      </c>
      <c r="C265" s="387" t="s">
        <v>23</v>
      </c>
      <c r="D265" s="29">
        <v>1000</v>
      </c>
      <c r="E265" s="29">
        <v>143.88</v>
      </c>
      <c r="F265" s="30">
        <v>144.28</v>
      </c>
      <c r="G265" s="30">
        <v>0</v>
      </c>
      <c r="H265" s="32">
        <v>400</v>
      </c>
      <c r="I265" s="32">
        <v>0</v>
      </c>
      <c r="J265" s="32">
        <v>400</v>
      </c>
    </row>
    <row r="266" spans="1:10" ht="14.25" customHeight="1">
      <c r="A266" s="28">
        <v>45839</v>
      </c>
      <c r="B266" s="385" t="s">
        <v>35</v>
      </c>
      <c r="C266" s="385" t="s">
        <v>14</v>
      </c>
      <c r="D266" s="29">
        <v>1000</v>
      </c>
      <c r="E266" s="29">
        <v>143.15</v>
      </c>
      <c r="F266" s="30">
        <v>142.75</v>
      </c>
      <c r="G266" s="30">
        <v>0</v>
      </c>
      <c r="H266" s="32">
        <v>400</v>
      </c>
      <c r="I266" s="32">
        <v>0</v>
      </c>
      <c r="J266" s="32">
        <v>400</v>
      </c>
    </row>
    <row r="267" spans="1:10" ht="14.25" customHeight="1">
      <c r="A267" s="28">
        <v>45839</v>
      </c>
      <c r="B267" s="385" t="s">
        <v>18</v>
      </c>
      <c r="C267" s="385" t="s">
        <v>14</v>
      </c>
      <c r="D267" s="29">
        <v>1000</v>
      </c>
      <c r="E267" s="29">
        <v>197</v>
      </c>
      <c r="F267" s="30">
        <v>196.6</v>
      </c>
      <c r="G267" s="30">
        <v>0</v>
      </c>
      <c r="H267" s="32">
        <v>400</v>
      </c>
      <c r="I267" s="32">
        <v>0</v>
      </c>
      <c r="J267" s="32">
        <v>400</v>
      </c>
    </row>
    <row r="268" spans="1:10" ht="14.25" customHeight="1">
      <c r="A268" s="28">
        <v>45839</v>
      </c>
      <c r="B268" s="385" t="s">
        <v>28</v>
      </c>
      <c r="C268" s="385" t="s">
        <v>23</v>
      </c>
      <c r="D268" s="29">
        <v>100000</v>
      </c>
      <c r="E268" s="29">
        <v>1.9325000000000001</v>
      </c>
      <c r="F268" s="30">
        <v>1.9365000000000001</v>
      </c>
      <c r="G268" s="30">
        <v>0</v>
      </c>
      <c r="H268" s="32">
        <v>400</v>
      </c>
      <c r="I268" s="32">
        <v>0</v>
      </c>
      <c r="J268" s="32">
        <v>400</v>
      </c>
    </row>
    <row r="269" spans="1:10" ht="14.25" customHeight="1">
      <c r="A269" s="28"/>
      <c r="B269" s="29"/>
      <c r="C269" s="29"/>
      <c r="D269" s="29"/>
      <c r="E269" s="29"/>
      <c r="F269" s="30"/>
      <c r="G269" s="30"/>
      <c r="H269" s="31"/>
      <c r="I269" s="31"/>
      <c r="J269" s="31"/>
    </row>
    <row r="270" spans="1:10" ht="14.25" customHeight="1">
      <c r="A270" s="28">
        <v>45838</v>
      </c>
      <c r="B270" s="385" t="s">
        <v>16</v>
      </c>
      <c r="C270" s="385" t="s">
        <v>14</v>
      </c>
      <c r="D270" s="29">
        <v>1000</v>
      </c>
      <c r="E270" s="29">
        <v>87.4</v>
      </c>
      <c r="F270" s="30">
        <v>87.1</v>
      </c>
      <c r="G270" s="30">
        <v>0</v>
      </c>
      <c r="H270" s="32">
        <v>300</v>
      </c>
      <c r="I270" s="32">
        <v>0</v>
      </c>
      <c r="J270" s="32">
        <v>300</v>
      </c>
    </row>
    <row r="271" spans="1:10" ht="14.25" customHeight="1">
      <c r="A271" s="28">
        <v>45838</v>
      </c>
      <c r="B271" s="385" t="s">
        <v>37</v>
      </c>
      <c r="C271" s="385" t="s">
        <v>14</v>
      </c>
      <c r="D271" s="29">
        <v>100000</v>
      </c>
      <c r="E271" s="29">
        <v>0.83</v>
      </c>
      <c r="F271" s="30">
        <v>0.82699999999999996</v>
      </c>
      <c r="G271" s="30">
        <v>0</v>
      </c>
      <c r="H271" s="32">
        <v>300</v>
      </c>
      <c r="I271" s="32">
        <v>0</v>
      </c>
      <c r="J271" s="32">
        <v>300</v>
      </c>
    </row>
    <row r="272" spans="1:10" ht="14.25" customHeight="1">
      <c r="A272" s="28">
        <v>45838</v>
      </c>
      <c r="B272" s="385" t="s">
        <v>32</v>
      </c>
      <c r="C272" s="385" t="s">
        <v>14</v>
      </c>
      <c r="D272" s="29">
        <v>100000</v>
      </c>
      <c r="E272" s="29">
        <v>1.7915000000000001</v>
      </c>
      <c r="F272" s="30">
        <v>1.788</v>
      </c>
      <c r="G272" s="30">
        <v>0</v>
      </c>
      <c r="H272" s="32">
        <v>350</v>
      </c>
      <c r="I272" s="32">
        <v>0</v>
      </c>
      <c r="J272" s="32">
        <v>350</v>
      </c>
    </row>
    <row r="273" spans="1:10" ht="14.25" customHeight="1">
      <c r="A273" s="28">
        <v>45838</v>
      </c>
      <c r="B273" s="385" t="s">
        <v>27</v>
      </c>
      <c r="C273" s="385" t="s">
        <v>14</v>
      </c>
      <c r="D273" s="29">
        <v>100000</v>
      </c>
      <c r="E273" s="29">
        <v>2.258</v>
      </c>
      <c r="F273" s="30">
        <v>2.2545000000000002</v>
      </c>
      <c r="G273" s="30">
        <v>0</v>
      </c>
      <c r="H273" s="32">
        <v>350</v>
      </c>
      <c r="I273" s="32">
        <v>0</v>
      </c>
      <c r="J273" s="32">
        <v>350</v>
      </c>
    </row>
    <row r="274" spans="1:10" ht="14.25" customHeight="1">
      <c r="A274" s="28">
        <v>45835</v>
      </c>
      <c r="B274" s="385" t="s">
        <v>32</v>
      </c>
      <c r="C274" s="385" t="s">
        <v>23</v>
      </c>
      <c r="D274" s="29">
        <v>100000</v>
      </c>
      <c r="E274" s="29">
        <v>1.7928999999999999</v>
      </c>
      <c r="F274" s="30">
        <v>1.7963</v>
      </c>
      <c r="G274" s="30">
        <v>0</v>
      </c>
      <c r="H274" s="32">
        <v>340</v>
      </c>
      <c r="I274" s="32">
        <v>0</v>
      </c>
      <c r="J274" s="32">
        <v>340</v>
      </c>
    </row>
    <row r="275" spans="1:10" ht="14.25" customHeight="1">
      <c r="A275" s="28">
        <v>45835</v>
      </c>
      <c r="B275" s="385" t="s">
        <v>31</v>
      </c>
      <c r="C275" s="385" t="s">
        <v>14</v>
      </c>
      <c r="D275" s="29">
        <v>100000</v>
      </c>
      <c r="E275" s="29">
        <v>0.65359999999999996</v>
      </c>
      <c r="F275" s="30">
        <v>0.65759999999999996</v>
      </c>
      <c r="G275" s="30">
        <v>0</v>
      </c>
      <c r="H275" s="31">
        <v>-400</v>
      </c>
      <c r="I275" s="31">
        <v>0</v>
      </c>
      <c r="J275" s="31">
        <v>-400</v>
      </c>
    </row>
    <row r="276" spans="1:10" ht="14.25" customHeight="1">
      <c r="A276" s="28">
        <v>45835</v>
      </c>
      <c r="B276" s="385" t="s">
        <v>22</v>
      </c>
      <c r="C276" s="385" t="s">
        <v>23</v>
      </c>
      <c r="D276" s="29">
        <v>1000</v>
      </c>
      <c r="E276" s="29">
        <v>181</v>
      </c>
      <c r="F276" s="30">
        <v>181.3</v>
      </c>
      <c r="G276" s="30">
        <v>0</v>
      </c>
      <c r="H276" s="32">
        <v>300</v>
      </c>
      <c r="I276" s="32">
        <v>0</v>
      </c>
      <c r="J276" s="32">
        <v>300</v>
      </c>
    </row>
    <row r="277" spans="1:10" ht="14.25" customHeight="1">
      <c r="A277" s="28">
        <v>45835</v>
      </c>
      <c r="B277" s="385" t="s">
        <v>30</v>
      </c>
      <c r="C277" s="385" t="s">
        <v>23</v>
      </c>
      <c r="D277" s="29">
        <v>100000</v>
      </c>
      <c r="E277" s="29">
        <v>1.3648</v>
      </c>
      <c r="F277" s="30">
        <v>1.3608</v>
      </c>
      <c r="G277" s="30">
        <v>0</v>
      </c>
      <c r="H277" s="31">
        <v>-400</v>
      </c>
      <c r="I277" s="31">
        <v>0</v>
      </c>
      <c r="J277" s="31">
        <v>-400</v>
      </c>
    </row>
    <row r="278" spans="1:10" ht="14.25" customHeight="1">
      <c r="A278" s="28">
        <v>45835</v>
      </c>
      <c r="B278" s="385" t="s">
        <v>15</v>
      </c>
      <c r="C278" s="385" t="s">
        <v>23</v>
      </c>
      <c r="D278" s="29">
        <v>100000</v>
      </c>
      <c r="E278" s="29">
        <v>1.5974999999999999</v>
      </c>
      <c r="F278" s="30">
        <v>1.6005</v>
      </c>
      <c r="G278" s="30">
        <v>0</v>
      </c>
      <c r="H278" s="32">
        <v>300</v>
      </c>
      <c r="I278" s="32">
        <v>0</v>
      </c>
      <c r="J278" s="32">
        <v>300</v>
      </c>
    </row>
    <row r="279" spans="1:10" ht="14.25" customHeight="1">
      <c r="A279" s="28">
        <v>45834</v>
      </c>
      <c r="B279" s="385" t="s">
        <v>34</v>
      </c>
      <c r="C279" s="385" t="s">
        <v>14</v>
      </c>
      <c r="D279" s="29">
        <v>100000</v>
      </c>
      <c r="E279" s="29">
        <v>1.8765000000000001</v>
      </c>
      <c r="F279" s="30">
        <v>1.8720000000000001</v>
      </c>
      <c r="G279" s="30">
        <v>0</v>
      </c>
      <c r="H279" s="32">
        <v>350</v>
      </c>
      <c r="I279" s="32">
        <v>0</v>
      </c>
      <c r="J279" s="32">
        <v>350</v>
      </c>
    </row>
    <row r="280" spans="1:10" ht="14.25" customHeight="1">
      <c r="A280" s="28">
        <v>45834</v>
      </c>
      <c r="B280" s="385" t="s">
        <v>13</v>
      </c>
      <c r="C280" s="385" t="s">
        <v>14</v>
      </c>
      <c r="D280" s="29">
        <v>100000</v>
      </c>
      <c r="E280" s="29">
        <v>2.0990000000000002</v>
      </c>
      <c r="F280" s="30">
        <v>2.0950000000000002</v>
      </c>
      <c r="G280" s="30">
        <v>0</v>
      </c>
      <c r="H280" s="32">
        <v>400</v>
      </c>
      <c r="I280" s="32">
        <v>0</v>
      </c>
      <c r="J280" s="32">
        <v>400</v>
      </c>
    </row>
    <row r="281" spans="1:10" ht="14.25" customHeight="1">
      <c r="A281" s="28">
        <v>45834</v>
      </c>
      <c r="B281" s="385" t="s">
        <v>20</v>
      </c>
      <c r="C281" s="385" t="s">
        <v>23</v>
      </c>
      <c r="D281" s="29">
        <v>100000</v>
      </c>
      <c r="E281" s="29">
        <v>1.3745000000000001</v>
      </c>
      <c r="F281" s="30">
        <v>1.3779999999999999</v>
      </c>
      <c r="G281" s="30">
        <v>0</v>
      </c>
      <c r="H281" s="32">
        <v>350</v>
      </c>
      <c r="I281" s="32">
        <v>0</v>
      </c>
      <c r="J281" s="32">
        <v>350</v>
      </c>
    </row>
    <row r="282" spans="1:10" ht="14.25" customHeight="1">
      <c r="A282" s="28">
        <v>45834</v>
      </c>
      <c r="B282" s="384" t="s">
        <v>19</v>
      </c>
      <c r="C282" s="384" t="s">
        <v>14</v>
      </c>
      <c r="D282" s="29">
        <v>1000</v>
      </c>
      <c r="E282" s="29">
        <v>105.2</v>
      </c>
      <c r="F282" s="30">
        <v>105.6</v>
      </c>
      <c r="G282" s="30">
        <v>0</v>
      </c>
      <c r="H282" s="31">
        <v>-400</v>
      </c>
      <c r="I282" s="31">
        <v>0</v>
      </c>
      <c r="J282" s="31">
        <v>-400</v>
      </c>
    </row>
    <row r="283" spans="1:10" ht="14.25" customHeight="1">
      <c r="A283" s="28">
        <v>45834</v>
      </c>
      <c r="B283" s="384" t="s">
        <v>35</v>
      </c>
      <c r="C283" s="384" t="s">
        <v>23</v>
      </c>
      <c r="D283" s="29">
        <v>1000</v>
      </c>
      <c r="E283" s="29">
        <v>144.85</v>
      </c>
      <c r="F283" s="30">
        <v>144.35</v>
      </c>
      <c r="G283" s="30">
        <v>0</v>
      </c>
      <c r="H283" s="31">
        <v>-500</v>
      </c>
      <c r="I283" s="31">
        <v>0</v>
      </c>
      <c r="J283" s="31">
        <v>-500</v>
      </c>
    </row>
    <row r="284" spans="1:10" ht="14.25" customHeight="1">
      <c r="A284" s="28">
        <v>45833</v>
      </c>
      <c r="B284" s="384" t="s">
        <v>13</v>
      </c>
      <c r="C284" s="384" t="s">
        <v>14</v>
      </c>
      <c r="D284" s="29">
        <v>100000</v>
      </c>
      <c r="E284" s="29">
        <v>2.0950000000000002</v>
      </c>
      <c r="F284" s="30">
        <v>2.0990000000000002</v>
      </c>
      <c r="G284" s="30">
        <v>0</v>
      </c>
      <c r="H284" s="31">
        <v>-400</v>
      </c>
      <c r="I284" s="31">
        <v>0</v>
      </c>
      <c r="J284" s="31">
        <v>-400</v>
      </c>
    </row>
    <row r="285" spans="1:10" ht="14.25" customHeight="1">
      <c r="A285" s="28">
        <v>45833</v>
      </c>
      <c r="B285" s="383" t="s">
        <v>17</v>
      </c>
      <c r="C285" s="383" t="s">
        <v>23</v>
      </c>
      <c r="D285" s="29">
        <v>1000</v>
      </c>
      <c r="E285" s="29">
        <v>168.6</v>
      </c>
      <c r="F285" s="30">
        <v>168.95</v>
      </c>
      <c r="G285" s="30">
        <v>0</v>
      </c>
      <c r="H285" s="32">
        <v>350</v>
      </c>
      <c r="I285" s="32">
        <v>0</v>
      </c>
      <c r="J285" s="32">
        <v>350</v>
      </c>
    </row>
    <row r="286" spans="1:10" ht="14.25" customHeight="1">
      <c r="A286" s="28">
        <v>45833</v>
      </c>
      <c r="B286" s="383" t="s">
        <v>19</v>
      </c>
      <c r="C286" s="383" t="s">
        <v>23</v>
      </c>
      <c r="D286" s="29">
        <v>1000</v>
      </c>
      <c r="E286" s="29">
        <v>105.7</v>
      </c>
      <c r="F286" s="30">
        <v>106.05</v>
      </c>
      <c r="G286" s="30">
        <v>0</v>
      </c>
      <c r="H286" s="32">
        <v>350</v>
      </c>
      <c r="I286" s="32">
        <v>0</v>
      </c>
      <c r="J286" s="32">
        <v>350</v>
      </c>
    </row>
    <row r="287" spans="1:10" ht="14.25" customHeight="1">
      <c r="A287" s="28">
        <v>45833</v>
      </c>
      <c r="B287" s="383" t="s">
        <v>22</v>
      </c>
      <c r="C287" s="383" t="s">
        <v>23</v>
      </c>
      <c r="D287" s="29">
        <v>1000</v>
      </c>
      <c r="E287" s="29">
        <v>180.2</v>
      </c>
      <c r="F287" s="30">
        <v>180.55</v>
      </c>
      <c r="G287" s="30">
        <v>0</v>
      </c>
      <c r="H287" s="32">
        <v>350</v>
      </c>
      <c r="I287" s="32">
        <v>0</v>
      </c>
      <c r="J287" s="32">
        <v>350</v>
      </c>
    </row>
    <row r="288" spans="1:10" ht="14.25" customHeight="1">
      <c r="A288" s="28">
        <v>45833</v>
      </c>
      <c r="B288" s="383" t="s">
        <v>35</v>
      </c>
      <c r="C288" s="383" t="s">
        <v>14</v>
      </c>
      <c r="D288" s="29">
        <v>1000</v>
      </c>
      <c r="E288" s="29">
        <v>145.08000000000001</v>
      </c>
      <c r="F288" s="30">
        <v>145.47999999999999</v>
      </c>
      <c r="G288" s="30">
        <v>0</v>
      </c>
      <c r="H288" s="32">
        <v>400</v>
      </c>
      <c r="I288" s="32">
        <v>0</v>
      </c>
      <c r="J288" s="32">
        <v>400</v>
      </c>
    </row>
    <row r="289" spans="1:10" ht="14.25" customHeight="1">
      <c r="A289" s="28">
        <v>45832</v>
      </c>
      <c r="B289" s="383" t="s">
        <v>32</v>
      </c>
      <c r="C289" s="383" t="s">
        <v>14</v>
      </c>
      <c r="D289" s="29">
        <v>100000</v>
      </c>
      <c r="E289" s="29">
        <v>1.782</v>
      </c>
      <c r="F289" s="30">
        <v>1.786</v>
      </c>
      <c r="G289" s="30">
        <v>0</v>
      </c>
      <c r="H289" s="31">
        <v>-400</v>
      </c>
      <c r="I289" s="31">
        <v>0</v>
      </c>
      <c r="J289" s="31">
        <v>-400</v>
      </c>
    </row>
    <row r="290" spans="1:10" ht="14.25" customHeight="1">
      <c r="A290" s="28">
        <v>45832</v>
      </c>
      <c r="B290" s="383" t="s">
        <v>33</v>
      </c>
      <c r="C290" s="383" t="s">
        <v>23</v>
      </c>
      <c r="D290" s="29">
        <v>100000</v>
      </c>
      <c r="E290" s="29">
        <v>0.60240000000000005</v>
      </c>
      <c r="F290" s="30">
        <v>0</v>
      </c>
      <c r="G290" s="30">
        <v>0</v>
      </c>
      <c r="H290" s="32">
        <v>0</v>
      </c>
      <c r="I290" s="32">
        <v>0</v>
      </c>
      <c r="J290" s="32">
        <v>0</v>
      </c>
    </row>
    <row r="291" spans="1:10" ht="14.25" customHeight="1">
      <c r="A291" s="28">
        <v>45832</v>
      </c>
      <c r="B291" s="381" t="s">
        <v>28</v>
      </c>
      <c r="C291" s="381" t="s">
        <v>14</v>
      </c>
      <c r="D291" s="29">
        <v>100000</v>
      </c>
      <c r="E291" s="29">
        <v>1.9285000000000001</v>
      </c>
      <c r="F291" s="30">
        <v>1.925</v>
      </c>
      <c r="G291" s="30">
        <v>0</v>
      </c>
      <c r="H291" s="32">
        <v>350</v>
      </c>
      <c r="I291" s="32">
        <v>0</v>
      </c>
      <c r="J291" s="32">
        <v>350</v>
      </c>
    </row>
    <row r="292" spans="1:10" ht="14.25" customHeight="1">
      <c r="A292" s="28">
        <v>45832</v>
      </c>
      <c r="B292" s="381" t="s">
        <v>27</v>
      </c>
      <c r="C292" s="381" t="s">
        <v>14</v>
      </c>
      <c r="D292" s="29">
        <v>100000</v>
      </c>
      <c r="E292" s="29">
        <v>2.2545000000000002</v>
      </c>
      <c r="F292" s="30">
        <v>2.2585000000000002</v>
      </c>
      <c r="G292" s="30">
        <v>0</v>
      </c>
      <c r="H292" s="31">
        <v>-400</v>
      </c>
      <c r="I292" s="31">
        <v>0</v>
      </c>
      <c r="J292" s="31">
        <v>-400</v>
      </c>
    </row>
    <row r="293" spans="1:10" ht="14.25" customHeight="1">
      <c r="A293" s="28">
        <v>45832</v>
      </c>
      <c r="B293" s="381" t="s">
        <v>26</v>
      </c>
      <c r="C293" s="381" t="s">
        <v>23</v>
      </c>
      <c r="D293" s="29">
        <v>100000</v>
      </c>
      <c r="E293" s="29">
        <v>0.94179999999999997</v>
      </c>
      <c r="F293" s="30">
        <v>0.93879999999999997</v>
      </c>
      <c r="G293" s="30">
        <v>0</v>
      </c>
      <c r="H293" s="32">
        <v>300</v>
      </c>
      <c r="I293" s="32">
        <v>0</v>
      </c>
      <c r="J293" s="32">
        <v>300</v>
      </c>
    </row>
    <row r="294" spans="1:10" ht="14.25" customHeight="1">
      <c r="A294" s="28">
        <v>45832</v>
      </c>
      <c r="B294" s="381" t="s">
        <v>17</v>
      </c>
      <c r="C294" s="381" t="s">
        <v>14</v>
      </c>
      <c r="D294" s="29">
        <v>1000</v>
      </c>
      <c r="E294" s="29">
        <v>168.62</v>
      </c>
      <c r="F294" s="30">
        <v>168.22</v>
      </c>
      <c r="G294" s="30">
        <v>0</v>
      </c>
      <c r="H294" s="32">
        <v>400</v>
      </c>
      <c r="I294" s="32">
        <v>0</v>
      </c>
      <c r="J294" s="32">
        <v>400</v>
      </c>
    </row>
    <row r="295" spans="1:10" ht="14.25" customHeight="1">
      <c r="A295" s="28">
        <v>45831</v>
      </c>
      <c r="B295" s="381" t="s">
        <v>28</v>
      </c>
      <c r="C295" s="381" t="s">
        <v>23</v>
      </c>
      <c r="D295" s="29">
        <v>100000</v>
      </c>
      <c r="E295" s="29">
        <v>1.9419999999999999</v>
      </c>
      <c r="F295" s="30">
        <v>1.9555</v>
      </c>
      <c r="G295" s="30">
        <v>0</v>
      </c>
      <c r="H295" s="32">
        <v>350</v>
      </c>
      <c r="I295" s="32">
        <v>0</v>
      </c>
      <c r="J295" s="32">
        <v>350</v>
      </c>
    </row>
    <row r="296" spans="1:10" ht="14.25" customHeight="1">
      <c r="A296" s="28">
        <v>45831</v>
      </c>
      <c r="B296" s="381" t="s">
        <v>35</v>
      </c>
      <c r="C296" s="381" t="s">
        <v>23</v>
      </c>
      <c r="D296" s="29">
        <v>1000</v>
      </c>
      <c r="E296" s="29">
        <v>147.69999999999999</v>
      </c>
      <c r="F296" s="30">
        <v>147.18</v>
      </c>
      <c r="G296" s="30">
        <v>0</v>
      </c>
      <c r="H296" s="31">
        <v>-520</v>
      </c>
      <c r="I296" s="31">
        <v>0</v>
      </c>
      <c r="J296" s="31">
        <v>-520</v>
      </c>
    </row>
    <row r="297" spans="1:10" ht="14.25" customHeight="1">
      <c r="A297" s="28">
        <v>45831</v>
      </c>
      <c r="B297" s="381" t="s">
        <v>18</v>
      </c>
      <c r="C297" s="381" t="s">
        <v>23</v>
      </c>
      <c r="D297" s="29">
        <v>1000</v>
      </c>
      <c r="E297" s="29">
        <v>197.85</v>
      </c>
      <c r="F297" s="30">
        <v>193.3</v>
      </c>
      <c r="G297" s="30">
        <v>0</v>
      </c>
      <c r="H297" s="31">
        <v>-550</v>
      </c>
      <c r="I297" s="31">
        <v>0</v>
      </c>
      <c r="J297" s="31">
        <v>-550</v>
      </c>
    </row>
    <row r="298" spans="1:10" ht="14.25" customHeight="1">
      <c r="A298" s="28">
        <v>45828</v>
      </c>
      <c r="B298" s="381" t="s">
        <v>34</v>
      </c>
      <c r="C298" s="381" t="s">
        <v>14</v>
      </c>
      <c r="D298" s="29">
        <v>100000</v>
      </c>
      <c r="E298" s="29">
        <v>1.8465</v>
      </c>
      <c r="F298" s="30">
        <v>1.8505</v>
      </c>
      <c r="G298" s="30">
        <v>0</v>
      </c>
      <c r="H298" s="31">
        <v>-400</v>
      </c>
      <c r="I298" s="31">
        <v>0</v>
      </c>
      <c r="J298" s="31">
        <v>-400</v>
      </c>
    </row>
    <row r="299" spans="1:10" ht="14.25" customHeight="1">
      <c r="A299" s="28">
        <v>45828</v>
      </c>
      <c r="B299" s="381" t="s">
        <v>18</v>
      </c>
      <c r="C299" s="381" t="s">
        <v>14</v>
      </c>
      <c r="D299" s="29">
        <v>1000</v>
      </c>
      <c r="E299" s="29">
        <v>195.9</v>
      </c>
      <c r="F299" s="30">
        <v>196.4</v>
      </c>
      <c r="G299" s="30">
        <v>0</v>
      </c>
      <c r="H299" s="31">
        <v>-500</v>
      </c>
      <c r="I299" s="31">
        <v>0</v>
      </c>
      <c r="J299" s="31">
        <v>-500</v>
      </c>
    </row>
    <row r="300" spans="1:10" ht="14.25" customHeight="1">
      <c r="A300" s="28">
        <v>45827</v>
      </c>
      <c r="B300" s="381" t="s">
        <v>19</v>
      </c>
      <c r="C300" s="381" t="s">
        <v>23</v>
      </c>
      <c r="D300" s="29">
        <v>1000</v>
      </c>
      <c r="E300" s="29">
        <v>106.15</v>
      </c>
      <c r="F300" s="30">
        <v>106.5</v>
      </c>
      <c r="G300" s="30">
        <v>0</v>
      </c>
      <c r="H300" s="32">
        <v>350</v>
      </c>
      <c r="I300" s="32">
        <v>0</v>
      </c>
      <c r="J300" s="32">
        <v>350</v>
      </c>
    </row>
    <row r="301" spans="1:10" ht="14.25" customHeight="1">
      <c r="A301" s="28">
        <v>45827</v>
      </c>
      <c r="B301" s="381" t="s">
        <v>25</v>
      </c>
      <c r="C301" s="381" t="s">
        <v>14</v>
      </c>
      <c r="D301" s="29">
        <v>100000</v>
      </c>
      <c r="E301" s="29">
        <v>0.8165</v>
      </c>
      <c r="F301" s="30">
        <v>0.81299999999999994</v>
      </c>
      <c r="G301" s="30">
        <v>0</v>
      </c>
      <c r="H301" s="32">
        <v>350</v>
      </c>
      <c r="I301" s="32">
        <v>0</v>
      </c>
      <c r="J301" s="32">
        <v>350</v>
      </c>
    </row>
    <row r="302" spans="1:10" ht="14.25" customHeight="1">
      <c r="A302" s="28">
        <v>45827</v>
      </c>
      <c r="B302" s="380" t="s">
        <v>34</v>
      </c>
      <c r="C302" s="380" t="s">
        <v>23</v>
      </c>
      <c r="D302" s="29">
        <v>100000</v>
      </c>
      <c r="E302" s="29">
        <v>1.8394999999999999</v>
      </c>
      <c r="F302" s="30">
        <v>1.843</v>
      </c>
      <c r="G302" s="30">
        <v>0</v>
      </c>
      <c r="H302" s="32">
        <v>350</v>
      </c>
      <c r="I302" s="32">
        <v>0</v>
      </c>
      <c r="J302" s="32">
        <v>350</v>
      </c>
    </row>
    <row r="303" spans="1:10" ht="14.25" customHeight="1">
      <c r="A303" s="28">
        <v>45827</v>
      </c>
      <c r="B303" s="378" t="s">
        <v>22</v>
      </c>
      <c r="C303" s="378" t="s">
        <v>23</v>
      </c>
      <c r="D303" s="29">
        <v>1000</v>
      </c>
      <c r="E303" s="29">
        <v>177.35</v>
      </c>
      <c r="F303" s="30">
        <v>177.7</v>
      </c>
      <c r="G303" s="30">
        <v>0</v>
      </c>
      <c r="H303" s="32">
        <v>350</v>
      </c>
      <c r="I303" s="32">
        <v>0</v>
      </c>
      <c r="J303" s="32">
        <v>350</v>
      </c>
    </row>
    <row r="304" spans="1:10" ht="14.25" customHeight="1">
      <c r="A304" s="28">
        <v>45827</v>
      </c>
      <c r="B304" s="378" t="s">
        <v>17</v>
      </c>
      <c r="C304" s="378" t="s">
        <v>23</v>
      </c>
      <c r="D304" s="29">
        <v>1000</v>
      </c>
      <c r="E304" s="29">
        <v>166.48</v>
      </c>
      <c r="F304" s="30">
        <v>166.88</v>
      </c>
      <c r="G304" s="30">
        <v>0</v>
      </c>
      <c r="H304" s="32">
        <v>400</v>
      </c>
      <c r="I304" s="32">
        <v>0</v>
      </c>
      <c r="J304" s="32">
        <v>400</v>
      </c>
    </row>
    <row r="305" spans="1:10" ht="14.25" customHeight="1">
      <c r="A305" s="28">
        <v>45827</v>
      </c>
      <c r="B305" s="378" t="s">
        <v>13</v>
      </c>
      <c r="C305" s="378" t="s">
        <v>23</v>
      </c>
      <c r="D305" s="29">
        <v>100000</v>
      </c>
      <c r="E305" s="29">
        <v>2.0708000000000002</v>
      </c>
      <c r="F305" s="30">
        <v>2.0743999999999998</v>
      </c>
      <c r="G305" s="30">
        <v>0</v>
      </c>
      <c r="H305" s="32">
        <v>360</v>
      </c>
      <c r="I305" s="32">
        <v>0</v>
      </c>
      <c r="J305" s="32">
        <v>360</v>
      </c>
    </row>
    <row r="306" spans="1:10" ht="14.25" customHeight="1">
      <c r="A306" s="28">
        <v>45827</v>
      </c>
      <c r="B306" s="378" t="s">
        <v>27</v>
      </c>
      <c r="C306" s="378" t="s">
        <v>23</v>
      </c>
      <c r="D306" s="29">
        <v>100000</v>
      </c>
      <c r="E306" s="29">
        <v>2.2385000000000002</v>
      </c>
      <c r="F306" s="30">
        <v>2.242</v>
      </c>
      <c r="G306" s="30">
        <v>0</v>
      </c>
      <c r="H306" s="32">
        <v>350</v>
      </c>
      <c r="I306" s="32">
        <v>0</v>
      </c>
      <c r="J306" s="32">
        <v>350</v>
      </c>
    </row>
    <row r="307" spans="1:10" ht="14.25" customHeight="1">
      <c r="A307" s="28">
        <v>45827</v>
      </c>
      <c r="B307" s="378" t="s">
        <v>18</v>
      </c>
      <c r="C307" s="378" t="s">
        <v>23</v>
      </c>
      <c r="D307" s="29">
        <v>1000</v>
      </c>
      <c r="E307" s="29">
        <v>194.45</v>
      </c>
      <c r="F307" s="30">
        <v>194.85</v>
      </c>
      <c r="G307" s="30">
        <v>0</v>
      </c>
      <c r="H307" s="32">
        <v>400</v>
      </c>
      <c r="I307" s="32">
        <v>0</v>
      </c>
      <c r="J307" s="32">
        <v>400</v>
      </c>
    </row>
    <row r="308" spans="1:10" ht="14.25" customHeight="1">
      <c r="A308" s="28">
        <v>45826</v>
      </c>
      <c r="B308" s="378" t="s">
        <v>16</v>
      </c>
      <c r="C308" s="378" t="s">
        <v>14</v>
      </c>
      <c r="D308" s="29">
        <v>1000</v>
      </c>
      <c r="E308" s="29">
        <v>87.22</v>
      </c>
      <c r="F308" s="30">
        <v>86.92</v>
      </c>
      <c r="G308" s="30">
        <v>0</v>
      </c>
      <c r="H308" s="32">
        <v>300</v>
      </c>
      <c r="I308" s="32">
        <v>0</v>
      </c>
      <c r="J308" s="32">
        <v>300</v>
      </c>
    </row>
    <row r="309" spans="1:10" ht="14.25" customHeight="1">
      <c r="A309" s="28">
        <v>45826</v>
      </c>
      <c r="B309" s="378" t="s">
        <v>19</v>
      </c>
      <c r="C309" s="378" t="s">
        <v>14</v>
      </c>
      <c r="D309" s="29">
        <v>1000</v>
      </c>
      <c r="E309" s="29">
        <v>106</v>
      </c>
      <c r="F309" s="30">
        <v>105.65</v>
      </c>
      <c r="G309" s="30">
        <v>0</v>
      </c>
      <c r="H309" s="32">
        <v>350</v>
      </c>
      <c r="I309" s="32">
        <v>0</v>
      </c>
      <c r="J309" s="32">
        <v>350</v>
      </c>
    </row>
    <row r="310" spans="1:10" ht="14.25" customHeight="1">
      <c r="A310" s="28">
        <v>45826</v>
      </c>
      <c r="B310" s="378" t="s">
        <v>13</v>
      </c>
      <c r="C310" s="378" t="s">
        <v>23</v>
      </c>
      <c r="D310" s="29">
        <v>100000</v>
      </c>
      <c r="E310" s="29">
        <v>2.0699999999999998</v>
      </c>
      <c r="F310" s="30">
        <v>2.0663999999999998</v>
      </c>
      <c r="G310" s="30">
        <v>0</v>
      </c>
      <c r="H310" s="31">
        <v>-360</v>
      </c>
      <c r="I310" s="31">
        <v>0</v>
      </c>
      <c r="J310" s="31">
        <v>-360</v>
      </c>
    </row>
    <row r="311" spans="1:10" ht="14.25" customHeight="1">
      <c r="A311" s="28">
        <v>45826</v>
      </c>
      <c r="B311" s="378" t="s">
        <v>34</v>
      </c>
      <c r="C311" s="378" t="s">
        <v>23</v>
      </c>
      <c r="D311" s="29">
        <v>100000</v>
      </c>
      <c r="E311" s="29">
        <v>1.8386</v>
      </c>
      <c r="F311" s="30">
        <v>1.8349</v>
      </c>
      <c r="G311" s="30">
        <v>0</v>
      </c>
      <c r="H311" s="31">
        <v>-370</v>
      </c>
      <c r="I311" s="31">
        <v>0</v>
      </c>
      <c r="J311" s="31">
        <v>-370</v>
      </c>
    </row>
    <row r="312" spans="1:10" ht="14.25" customHeight="1">
      <c r="A312" s="28">
        <v>45826</v>
      </c>
      <c r="B312" s="378" t="s">
        <v>21</v>
      </c>
      <c r="C312" s="378" t="s">
        <v>23</v>
      </c>
      <c r="D312" s="29">
        <v>100000</v>
      </c>
      <c r="E312" s="29">
        <v>1.1509</v>
      </c>
      <c r="F312" s="30">
        <v>1.1469</v>
      </c>
      <c r="G312" s="30">
        <v>0</v>
      </c>
      <c r="H312" s="31">
        <v>-400</v>
      </c>
      <c r="I312" s="31">
        <v>0</v>
      </c>
      <c r="J312" s="31">
        <v>-400</v>
      </c>
    </row>
    <row r="313" spans="1:10" ht="14.25" customHeight="1">
      <c r="A313" s="28">
        <v>45826</v>
      </c>
      <c r="B313" s="378" t="s">
        <v>18</v>
      </c>
      <c r="C313" s="378" t="s">
        <v>14</v>
      </c>
      <c r="D313" s="29">
        <v>1000</v>
      </c>
      <c r="E313" s="29">
        <v>194.9</v>
      </c>
      <c r="F313" s="30">
        <v>194.5</v>
      </c>
      <c r="G313" s="30">
        <v>0</v>
      </c>
      <c r="H313" s="32">
        <v>400</v>
      </c>
      <c r="I313" s="32">
        <v>0</v>
      </c>
      <c r="J313" s="32">
        <v>400</v>
      </c>
    </row>
    <row r="314" spans="1:10" ht="14.25" customHeight="1">
      <c r="A314" s="28">
        <v>45825</v>
      </c>
      <c r="B314" s="377" t="s">
        <v>28</v>
      </c>
      <c r="C314" s="377" t="s">
        <v>14</v>
      </c>
      <c r="D314" s="29">
        <v>100000</v>
      </c>
      <c r="E314" s="29">
        <v>1.9039999999999999</v>
      </c>
      <c r="F314" s="30">
        <v>1.9079999999999999</v>
      </c>
      <c r="G314" s="30">
        <v>0</v>
      </c>
      <c r="H314" s="31">
        <v>-400</v>
      </c>
      <c r="I314" s="31">
        <v>0</v>
      </c>
      <c r="J314" s="31">
        <v>-400</v>
      </c>
    </row>
    <row r="315" spans="1:10" ht="14.25" customHeight="1">
      <c r="A315" s="28">
        <v>45825</v>
      </c>
      <c r="B315" s="377" t="s">
        <v>17</v>
      </c>
      <c r="C315" s="377" t="s">
        <v>14</v>
      </c>
      <c r="D315" s="29">
        <v>1000</v>
      </c>
      <c r="E315" s="29">
        <v>167.1</v>
      </c>
      <c r="F315" s="30">
        <v>166.7</v>
      </c>
      <c r="G315" s="30">
        <v>0</v>
      </c>
      <c r="H315" s="32">
        <v>400</v>
      </c>
      <c r="I315" s="32">
        <v>0</v>
      </c>
      <c r="J315" s="32">
        <v>400</v>
      </c>
    </row>
    <row r="316" spans="1:10" ht="14.25" customHeight="1">
      <c r="A316" s="28">
        <v>45825</v>
      </c>
      <c r="B316" s="377" t="s">
        <v>16</v>
      </c>
      <c r="C316" s="377" t="s">
        <v>14</v>
      </c>
      <c r="D316" s="29">
        <v>1000</v>
      </c>
      <c r="E316" s="29">
        <v>87.85</v>
      </c>
      <c r="F316" s="30">
        <v>87.55</v>
      </c>
      <c r="G316" s="30">
        <v>0</v>
      </c>
      <c r="H316" s="32">
        <v>300</v>
      </c>
      <c r="I316" s="32">
        <v>0</v>
      </c>
      <c r="J316" s="32">
        <v>300</v>
      </c>
    </row>
    <row r="317" spans="1:10" ht="14.25" customHeight="1">
      <c r="A317" s="28">
        <v>45825</v>
      </c>
      <c r="B317" s="377" t="s">
        <v>26</v>
      </c>
      <c r="C317" s="377" t="s">
        <v>14</v>
      </c>
      <c r="D317" s="29">
        <v>100000</v>
      </c>
      <c r="E317" s="29">
        <v>0.94</v>
      </c>
      <c r="F317" s="30">
        <v>0.9365</v>
      </c>
      <c r="G317" s="30">
        <v>0</v>
      </c>
      <c r="H317" s="32">
        <v>350</v>
      </c>
      <c r="I317" s="32">
        <v>0</v>
      </c>
      <c r="J317" s="32">
        <v>350</v>
      </c>
    </row>
    <row r="318" spans="1:10" ht="14.25" customHeight="1">
      <c r="A318" s="28">
        <v>45825</v>
      </c>
      <c r="B318" s="377" t="s">
        <v>18</v>
      </c>
      <c r="C318" s="377" t="s">
        <v>14</v>
      </c>
      <c r="D318" s="29">
        <v>1000</v>
      </c>
      <c r="E318" s="29">
        <v>196.35</v>
      </c>
      <c r="F318" s="30">
        <v>195.95</v>
      </c>
      <c r="G318" s="30">
        <v>0</v>
      </c>
      <c r="H318" s="32">
        <v>400</v>
      </c>
      <c r="I318" s="32">
        <v>0</v>
      </c>
      <c r="J318" s="32">
        <v>400</v>
      </c>
    </row>
    <row r="319" spans="1:10" ht="14.25" customHeight="1">
      <c r="A319" s="28">
        <v>45824</v>
      </c>
      <c r="B319" s="377" t="s">
        <v>27</v>
      </c>
      <c r="C319" s="377" t="s">
        <v>14</v>
      </c>
      <c r="D319" s="29">
        <v>100000</v>
      </c>
      <c r="E319" s="29">
        <v>2.2440000000000002</v>
      </c>
      <c r="F319" s="30">
        <v>2.2404000000000002</v>
      </c>
      <c r="G319" s="30">
        <v>0</v>
      </c>
      <c r="H319" s="32">
        <v>360</v>
      </c>
      <c r="I319" s="32">
        <v>0</v>
      </c>
      <c r="J319" s="32">
        <v>360</v>
      </c>
    </row>
    <row r="320" spans="1:10" ht="14.25" customHeight="1">
      <c r="A320" s="28">
        <v>45824</v>
      </c>
      <c r="B320" s="377" t="s">
        <v>28</v>
      </c>
      <c r="C320" s="377" t="s">
        <v>14</v>
      </c>
      <c r="D320" s="29">
        <v>100000</v>
      </c>
      <c r="E320" s="29">
        <v>1.9119999999999999</v>
      </c>
      <c r="F320" s="30">
        <v>1.9084000000000001</v>
      </c>
      <c r="G320" s="30">
        <v>0</v>
      </c>
      <c r="H320" s="32">
        <v>360</v>
      </c>
      <c r="I320" s="32">
        <v>0</v>
      </c>
      <c r="J320" s="32">
        <v>360</v>
      </c>
    </row>
    <row r="321" spans="1:10" ht="14.25" customHeight="1">
      <c r="A321" s="28">
        <v>45824</v>
      </c>
      <c r="B321" s="377" t="s">
        <v>37</v>
      </c>
      <c r="C321" s="377" t="s">
        <v>23</v>
      </c>
      <c r="D321" s="29">
        <v>100000</v>
      </c>
      <c r="E321" s="29">
        <v>0.81989999999999996</v>
      </c>
      <c r="F321" s="30">
        <v>0.82350000000000001</v>
      </c>
      <c r="G321" s="30">
        <v>0</v>
      </c>
      <c r="H321" s="32">
        <v>360</v>
      </c>
      <c r="I321" s="32">
        <v>0</v>
      </c>
      <c r="J321" s="32">
        <v>360</v>
      </c>
    </row>
    <row r="322" spans="1:10" ht="14.25" customHeight="1">
      <c r="A322" s="28">
        <v>45824</v>
      </c>
      <c r="B322" s="377" t="s">
        <v>17</v>
      </c>
      <c r="C322" s="377" t="s">
        <v>14</v>
      </c>
      <c r="D322" s="29">
        <v>1000</v>
      </c>
      <c r="E322" s="29">
        <v>166.9</v>
      </c>
      <c r="F322" s="30">
        <v>166.5</v>
      </c>
      <c r="G322" s="30">
        <v>0</v>
      </c>
      <c r="H322" s="32">
        <v>400</v>
      </c>
      <c r="I322" s="32">
        <v>0</v>
      </c>
      <c r="J322" s="32">
        <v>400</v>
      </c>
    </row>
    <row r="323" spans="1:10" ht="14.25" customHeight="1">
      <c r="A323" s="28">
        <v>45824</v>
      </c>
      <c r="B323" s="377" t="s">
        <v>18</v>
      </c>
      <c r="C323" s="377" t="s">
        <v>14</v>
      </c>
      <c r="D323" s="29">
        <v>1000</v>
      </c>
      <c r="E323" s="29">
        <v>196.01</v>
      </c>
      <c r="F323" s="30">
        <v>195.65</v>
      </c>
      <c r="G323" s="30">
        <v>0</v>
      </c>
      <c r="H323" s="32">
        <v>360</v>
      </c>
      <c r="I323" s="32">
        <v>0</v>
      </c>
      <c r="J323" s="32">
        <v>360</v>
      </c>
    </row>
    <row r="324" spans="1:10" ht="14.25" customHeight="1">
      <c r="A324" s="28">
        <v>45824</v>
      </c>
      <c r="B324" s="377" t="s">
        <v>13</v>
      </c>
      <c r="C324" s="377" t="s">
        <v>14</v>
      </c>
      <c r="D324" s="29">
        <v>100000</v>
      </c>
      <c r="E324" s="29">
        <v>2.0872000000000002</v>
      </c>
      <c r="F324" s="30">
        <v>2.0836000000000001</v>
      </c>
      <c r="G324" s="30">
        <v>0</v>
      </c>
      <c r="H324" s="32">
        <v>360</v>
      </c>
      <c r="I324" s="32">
        <v>0</v>
      </c>
      <c r="J324" s="32">
        <v>360</v>
      </c>
    </row>
    <row r="325" spans="1:10" ht="14.25" customHeight="1">
      <c r="A325" s="28">
        <v>45821</v>
      </c>
      <c r="B325" s="373" t="s">
        <v>35</v>
      </c>
      <c r="C325" s="373" t="s">
        <v>23</v>
      </c>
      <c r="D325" s="29">
        <v>1000</v>
      </c>
      <c r="E325" s="29">
        <v>143.93</v>
      </c>
      <c r="F325" s="30">
        <v>144.33000000000001</v>
      </c>
      <c r="G325" s="30">
        <v>0</v>
      </c>
      <c r="H325" s="32">
        <v>400</v>
      </c>
      <c r="I325" s="32">
        <v>0</v>
      </c>
      <c r="J325" s="32">
        <v>400</v>
      </c>
    </row>
    <row r="326" spans="1:10" ht="14.25" customHeight="1">
      <c r="A326" s="28">
        <v>45821</v>
      </c>
      <c r="B326" s="373" t="s">
        <v>29</v>
      </c>
      <c r="C326" s="373" t="s">
        <v>23</v>
      </c>
      <c r="D326" s="29">
        <v>1000</v>
      </c>
      <c r="E326" s="29">
        <v>93.17</v>
      </c>
      <c r="F326" s="30">
        <v>93.51</v>
      </c>
      <c r="G326" s="30">
        <v>0</v>
      </c>
      <c r="H326" s="32">
        <v>340</v>
      </c>
      <c r="I326" s="32">
        <v>0</v>
      </c>
      <c r="J326" s="32">
        <v>340</v>
      </c>
    </row>
    <row r="327" spans="1:10" ht="14.25" customHeight="1">
      <c r="A327" s="28">
        <v>45821</v>
      </c>
      <c r="B327" s="373" t="s">
        <v>38</v>
      </c>
      <c r="C327" s="373" t="s">
        <v>23</v>
      </c>
      <c r="D327" s="29">
        <v>100000</v>
      </c>
      <c r="E327" s="29">
        <v>1.099</v>
      </c>
      <c r="F327" s="30">
        <v>1.1020000000000001</v>
      </c>
      <c r="G327" s="30">
        <v>0</v>
      </c>
      <c r="H327" s="32">
        <v>300</v>
      </c>
      <c r="I327" s="32">
        <v>0</v>
      </c>
      <c r="J327" s="32">
        <v>300</v>
      </c>
    </row>
    <row r="328" spans="1:10" ht="14.25" customHeight="1">
      <c r="A328" s="28">
        <v>45821</v>
      </c>
      <c r="B328" s="373" t="s">
        <v>17</v>
      </c>
      <c r="C328" s="373" t="s">
        <v>23</v>
      </c>
      <c r="D328" s="29">
        <v>1000</v>
      </c>
      <c r="E328" s="29">
        <v>165.78</v>
      </c>
      <c r="F328" s="30">
        <v>166.13</v>
      </c>
      <c r="G328" s="30">
        <v>0</v>
      </c>
      <c r="H328" s="32">
        <v>350</v>
      </c>
      <c r="I328" s="32">
        <v>0</v>
      </c>
      <c r="J328" s="32">
        <v>350</v>
      </c>
    </row>
    <row r="329" spans="1:10" ht="14.25" customHeight="1">
      <c r="A329" s="28">
        <v>45821</v>
      </c>
      <c r="B329" s="373" t="s">
        <v>18</v>
      </c>
      <c r="C329" s="373" t="s">
        <v>23</v>
      </c>
      <c r="D329" s="29">
        <v>1000</v>
      </c>
      <c r="E329" s="29">
        <v>194.44</v>
      </c>
      <c r="F329" s="30">
        <v>194.79</v>
      </c>
      <c r="G329" s="30">
        <v>0</v>
      </c>
      <c r="H329" s="32">
        <v>350</v>
      </c>
      <c r="I329" s="32">
        <v>0</v>
      </c>
      <c r="J329" s="32">
        <v>350</v>
      </c>
    </row>
    <row r="330" spans="1:10" ht="14.25" customHeight="1">
      <c r="A330" s="28">
        <v>45821</v>
      </c>
      <c r="B330" s="373" t="s">
        <v>25</v>
      </c>
      <c r="C330" s="373" t="s">
        <v>23</v>
      </c>
      <c r="D330" s="29">
        <v>100000</v>
      </c>
      <c r="E330" s="29">
        <v>0.81</v>
      </c>
      <c r="F330" s="30">
        <v>0.81299999999999994</v>
      </c>
      <c r="G330" s="30">
        <v>0</v>
      </c>
      <c r="H330" s="32">
        <v>300</v>
      </c>
      <c r="I330" s="32">
        <v>0</v>
      </c>
      <c r="J330" s="32">
        <v>300</v>
      </c>
    </row>
    <row r="331" spans="1:10" ht="14.25" customHeight="1">
      <c r="A331" s="28">
        <v>45820</v>
      </c>
      <c r="B331" s="373" t="s">
        <v>16</v>
      </c>
      <c r="C331" s="373" t="s">
        <v>23</v>
      </c>
      <c r="D331" s="29">
        <v>100000</v>
      </c>
      <c r="E331" s="29">
        <v>1000</v>
      </c>
      <c r="F331" s="30">
        <v>86.94</v>
      </c>
      <c r="G331" s="30">
        <v>86.48</v>
      </c>
      <c r="H331" s="31">
        <v>-460</v>
      </c>
      <c r="I331" s="31">
        <v>0</v>
      </c>
      <c r="J331" s="31">
        <v>-460</v>
      </c>
    </row>
    <row r="332" spans="1:10" ht="14.25" customHeight="1">
      <c r="A332" s="28">
        <v>45820</v>
      </c>
      <c r="B332" s="371" t="s">
        <v>27</v>
      </c>
      <c r="C332" s="371" t="s">
        <v>14</v>
      </c>
      <c r="D332" s="29">
        <v>100000</v>
      </c>
      <c r="E332" s="29">
        <v>2.2465000000000002</v>
      </c>
      <c r="F332" s="30">
        <v>2.2429999999999999</v>
      </c>
      <c r="G332" s="30">
        <v>0</v>
      </c>
      <c r="H332" s="32">
        <v>350</v>
      </c>
      <c r="I332" s="32">
        <v>0</v>
      </c>
      <c r="J332" s="32">
        <v>350</v>
      </c>
    </row>
    <row r="333" spans="1:10" ht="14.25" customHeight="1">
      <c r="A333" s="28">
        <v>45820</v>
      </c>
      <c r="B333" s="371" t="s">
        <v>20</v>
      </c>
      <c r="C333" s="371" t="s">
        <v>14</v>
      </c>
      <c r="D333" s="29">
        <v>100000</v>
      </c>
      <c r="E333" s="29">
        <v>1.1365000000000001</v>
      </c>
      <c r="F333" s="30">
        <v>1.1335</v>
      </c>
      <c r="G333" s="30">
        <v>0</v>
      </c>
      <c r="H333" s="32">
        <v>300</v>
      </c>
      <c r="I333" s="32">
        <v>0</v>
      </c>
      <c r="J333" s="32">
        <v>300</v>
      </c>
    </row>
    <row r="334" spans="1:10" ht="14.25" customHeight="1">
      <c r="A334" s="28">
        <v>45820</v>
      </c>
      <c r="B334" s="371" t="s">
        <v>13</v>
      </c>
      <c r="C334" s="371" t="s">
        <v>14</v>
      </c>
      <c r="D334" s="29">
        <v>100000</v>
      </c>
      <c r="E334" s="29">
        <v>2.0874999999999999</v>
      </c>
      <c r="F334" s="30">
        <v>2.0840000000000001</v>
      </c>
      <c r="G334" s="30">
        <v>0</v>
      </c>
      <c r="H334" s="32">
        <v>350</v>
      </c>
      <c r="I334" s="32">
        <v>0</v>
      </c>
      <c r="J334" s="32">
        <v>350</v>
      </c>
    </row>
    <row r="335" spans="1:10" ht="14.25" customHeight="1">
      <c r="A335" s="28">
        <v>45820</v>
      </c>
      <c r="B335" s="371" t="s">
        <v>18</v>
      </c>
      <c r="C335" s="371" t="s">
        <v>14</v>
      </c>
      <c r="D335" s="29">
        <v>1000</v>
      </c>
      <c r="E335" s="29">
        <v>195.4</v>
      </c>
      <c r="F335" s="30">
        <v>195.05</v>
      </c>
      <c r="G335" s="30">
        <v>0</v>
      </c>
      <c r="H335" s="32">
        <v>350</v>
      </c>
      <c r="I335" s="32">
        <v>0</v>
      </c>
      <c r="J335" s="32">
        <v>350</v>
      </c>
    </row>
    <row r="336" spans="1:10" ht="14.25" customHeight="1">
      <c r="A336" s="28">
        <v>45819</v>
      </c>
      <c r="B336" s="371" t="s">
        <v>22</v>
      </c>
      <c r="C336" s="371" t="s">
        <v>14</v>
      </c>
      <c r="D336" s="29">
        <v>1000</v>
      </c>
      <c r="E336" s="29">
        <v>176.35</v>
      </c>
      <c r="F336" s="30">
        <v>176.01</v>
      </c>
      <c r="G336" s="30">
        <v>0</v>
      </c>
      <c r="H336" s="32">
        <v>340</v>
      </c>
      <c r="I336" s="32">
        <v>0</v>
      </c>
      <c r="J336" s="32">
        <v>340</v>
      </c>
    </row>
    <row r="337" spans="1:10" ht="14.25" customHeight="1">
      <c r="A337" s="28">
        <v>45819</v>
      </c>
      <c r="B337" s="371" t="s">
        <v>19</v>
      </c>
      <c r="C337" s="371" t="s">
        <v>14</v>
      </c>
      <c r="D337" s="29">
        <v>1000</v>
      </c>
      <c r="E337" s="29">
        <v>105.85</v>
      </c>
      <c r="F337" s="30">
        <v>105.5</v>
      </c>
      <c r="G337" s="30">
        <v>0</v>
      </c>
      <c r="H337" s="32">
        <v>350</v>
      </c>
      <c r="I337" s="32">
        <v>0</v>
      </c>
      <c r="J337" s="32">
        <v>350</v>
      </c>
    </row>
    <row r="338" spans="1:10" ht="14.25" customHeight="1">
      <c r="A338" s="28">
        <v>45819</v>
      </c>
      <c r="B338" s="371" t="s">
        <v>13</v>
      </c>
      <c r="C338" s="371" t="s">
        <v>23</v>
      </c>
      <c r="D338" s="29">
        <v>100000</v>
      </c>
      <c r="E338" s="29">
        <v>2.0750000000000002</v>
      </c>
      <c r="F338" s="30">
        <v>2.0710000000000002</v>
      </c>
      <c r="G338" s="30">
        <v>0</v>
      </c>
      <c r="H338" s="31">
        <v>-400</v>
      </c>
      <c r="I338" s="31">
        <v>0</v>
      </c>
      <c r="J338" s="31">
        <v>-400</v>
      </c>
    </row>
    <row r="339" spans="1:10" ht="14.25" customHeight="1">
      <c r="A339" s="28">
        <v>45819</v>
      </c>
      <c r="B339" s="371" t="s">
        <v>28</v>
      </c>
      <c r="C339" s="371" t="s">
        <v>23</v>
      </c>
      <c r="D339" s="29">
        <v>100000</v>
      </c>
      <c r="E339" s="29">
        <v>1.8939999999999999</v>
      </c>
      <c r="F339" s="30">
        <v>1.8975</v>
      </c>
      <c r="G339" s="30">
        <v>0</v>
      </c>
      <c r="H339" s="32">
        <v>350</v>
      </c>
      <c r="I339" s="32">
        <v>0</v>
      </c>
      <c r="J339" s="32">
        <v>350</v>
      </c>
    </row>
    <row r="340" spans="1:10" ht="14.25" customHeight="1">
      <c r="A340" s="28">
        <v>45819</v>
      </c>
      <c r="B340" s="371" t="s">
        <v>34</v>
      </c>
      <c r="C340" s="371" t="s">
        <v>23</v>
      </c>
      <c r="D340" s="29">
        <v>100000</v>
      </c>
      <c r="E340" s="29">
        <v>1.8448</v>
      </c>
      <c r="F340" s="30">
        <v>1.8483000000000001</v>
      </c>
      <c r="G340" s="30">
        <v>0</v>
      </c>
      <c r="H340" s="32">
        <v>350</v>
      </c>
      <c r="I340" s="32">
        <v>0</v>
      </c>
      <c r="J340" s="32">
        <v>350</v>
      </c>
    </row>
    <row r="341" spans="1:10" ht="14.25" customHeight="1">
      <c r="A341" s="28">
        <v>45818</v>
      </c>
      <c r="B341" s="371" t="s">
        <v>28</v>
      </c>
      <c r="C341" s="371" t="s">
        <v>23</v>
      </c>
      <c r="D341" s="29">
        <v>100000</v>
      </c>
      <c r="E341" s="29">
        <v>1.8898999999999999</v>
      </c>
      <c r="F341" s="30">
        <v>1.8934</v>
      </c>
      <c r="G341" s="30">
        <v>0</v>
      </c>
      <c r="H341" s="32">
        <v>350</v>
      </c>
      <c r="I341" s="32">
        <v>0</v>
      </c>
      <c r="J341" s="32">
        <v>350</v>
      </c>
    </row>
    <row r="342" spans="1:10" ht="14.25" customHeight="1">
      <c r="A342" s="28">
        <v>45818</v>
      </c>
      <c r="B342" s="371" t="s">
        <v>27</v>
      </c>
      <c r="C342" s="371" t="s">
        <v>14</v>
      </c>
      <c r="D342" s="29">
        <v>100000</v>
      </c>
      <c r="E342" s="29">
        <v>2.2330000000000001</v>
      </c>
      <c r="F342" s="30">
        <v>2.23</v>
      </c>
      <c r="G342" s="30">
        <v>0</v>
      </c>
      <c r="H342" s="32">
        <v>300</v>
      </c>
      <c r="I342" s="32">
        <v>0</v>
      </c>
      <c r="J342" s="32">
        <v>300</v>
      </c>
    </row>
    <row r="343" spans="1:10" ht="14.25" customHeight="1">
      <c r="A343" s="28">
        <v>45818</v>
      </c>
      <c r="B343" s="371" t="s">
        <v>20</v>
      </c>
      <c r="C343" s="371" t="s">
        <v>14</v>
      </c>
      <c r="D343" s="29">
        <v>100000</v>
      </c>
      <c r="E343" s="29">
        <v>1.35</v>
      </c>
      <c r="F343" s="30">
        <v>1.347</v>
      </c>
      <c r="G343" s="30">
        <v>0</v>
      </c>
      <c r="H343" s="32">
        <v>300</v>
      </c>
      <c r="I343" s="32">
        <v>0</v>
      </c>
      <c r="J343" s="32">
        <v>300</v>
      </c>
    </row>
    <row r="344" spans="1:10" ht="14.25" customHeight="1">
      <c r="A344" s="28">
        <v>45818</v>
      </c>
      <c r="B344" s="371" t="s">
        <v>17</v>
      </c>
      <c r="C344" s="371" t="s">
        <v>14</v>
      </c>
      <c r="D344" s="29">
        <v>1000</v>
      </c>
      <c r="E344" s="29">
        <v>164.9</v>
      </c>
      <c r="F344" s="30">
        <v>165.3</v>
      </c>
      <c r="G344" s="30">
        <v>0</v>
      </c>
      <c r="H344" s="32">
        <v>400</v>
      </c>
      <c r="I344" s="32">
        <v>0</v>
      </c>
      <c r="J344" s="32">
        <v>400</v>
      </c>
    </row>
    <row r="345" spans="1:10" ht="14.25" customHeight="1">
      <c r="A345" s="28">
        <v>45817</v>
      </c>
      <c r="B345" s="369" t="s">
        <v>17</v>
      </c>
      <c r="C345" s="369" t="s">
        <v>14</v>
      </c>
      <c r="D345" s="29">
        <v>1000</v>
      </c>
      <c r="E345" s="29">
        <v>164.85</v>
      </c>
      <c r="F345" s="30">
        <v>165.3</v>
      </c>
      <c r="G345" s="30">
        <v>0</v>
      </c>
      <c r="H345" s="31">
        <v>-450</v>
      </c>
      <c r="I345" s="31">
        <v>0</v>
      </c>
      <c r="J345" s="31">
        <v>-450</v>
      </c>
    </row>
    <row r="346" spans="1:10" ht="14.25" customHeight="1">
      <c r="A346" s="28">
        <v>45817</v>
      </c>
      <c r="B346" s="369" t="s">
        <v>19</v>
      </c>
      <c r="C346" s="369" t="s">
        <v>14</v>
      </c>
      <c r="D346" s="29">
        <v>1000</v>
      </c>
      <c r="E346" s="29">
        <v>105.45</v>
      </c>
      <c r="F346" s="30">
        <v>0</v>
      </c>
      <c r="G346" s="30">
        <v>0</v>
      </c>
      <c r="H346" s="32">
        <v>0</v>
      </c>
      <c r="I346" s="32">
        <v>0</v>
      </c>
      <c r="J346" s="32">
        <v>0</v>
      </c>
    </row>
    <row r="347" spans="1:10" ht="14.25" customHeight="1">
      <c r="A347" s="28">
        <v>45814</v>
      </c>
      <c r="B347" s="369" t="s">
        <v>13</v>
      </c>
      <c r="C347" s="369" t="s">
        <v>14</v>
      </c>
      <c r="D347" s="29">
        <v>100000</v>
      </c>
      <c r="E347" s="29">
        <v>2.0834999999999999</v>
      </c>
      <c r="F347" s="30">
        <v>2.08</v>
      </c>
      <c r="G347" s="30">
        <v>0</v>
      </c>
      <c r="H347" s="32">
        <v>350</v>
      </c>
      <c r="I347" s="32">
        <v>0</v>
      </c>
      <c r="J347" s="32">
        <v>350</v>
      </c>
    </row>
    <row r="348" spans="1:10" ht="14.25" customHeight="1">
      <c r="A348" s="28">
        <v>45814</v>
      </c>
      <c r="B348" s="369" t="s">
        <v>17</v>
      </c>
      <c r="C348" s="369" t="s">
        <v>14</v>
      </c>
      <c r="D348" s="29">
        <v>1000</v>
      </c>
      <c r="E348" s="29">
        <v>164.45</v>
      </c>
      <c r="F348" s="30">
        <v>164.1</v>
      </c>
      <c r="G348" s="30">
        <v>0</v>
      </c>
      <c r="H348" s="32">
        <v>350</v>
      </c>
      <c r="I348" s="32">
        <v>0</v>
      </c>
      <c r="J348" s="32">
        <v>350</v>
      </c>
    </row>
    <row r="349" spans="1:10" ht="14.25" customHeight="1">
      <c r="A349" s="28">
        <v>45814</v>
      </c>
      <c r="B349" s="369" t="s">
        <v>32</v>
      </c>
      <c r="C349" s="369" t="s">
        <v>14</v>
      </c>
      <c r="D349" s="29">
        <v>100000</v>
      </c>
      <c r="E349" s="29">
        <v>1.7589999999999999</v>
      </c>
      <c r="F349" s="30">
        <v>1.7549999999999999</v>
      </c>
      <c r="G349" s="30">
        <v>0</v>
      </c>
      <c r="H349" s="32">
        <v>400</v>
      </c>
      <c r="I349" s="32">
        <v>0</v>
      </c>
      <c r="J349" s="32">
        <v>400</v>
      </c>
    </row>
    <row r="350" spans="1:10" ht="14.25" customHeight="1">
      <c r="A350" s="28">
        <v>45814</v>
      </c>
      <c r="B350" s="369" t="s">
        <v>20</v>
      </c>
      <c r="C350" s="369" t="s">
        <v>14</v>
      </c>
      <c r="D350" s="29">
        <v>100000</v>
      </c>
      <c r="E350" s="29">
        <v>1.3552</v>
      </c>
      <c r="F350" s="30">
        <v>1.3688</v>
      </c>
      <c r="G350" s="30">
        <v>0</v>
      </c>
      <c r="H350" s="31">
        <v>-360</v>
      </c>
      <c r="I350" s="31">
        <v>0</v>
      </c>
      <c r="J350" s="31">
        <v>-360</v>
      </c>
    </row>
    <row r="351" spans="1:10" ht="14.25" customHeight="1">
      <c r="A351" s="28">
        <v>45813</v>
      </c>
      <c r="B351" s="369" t="s">
        <v>28</v>
      </c>
      <c r="C351" s="369" t="s">
        <v>23</v>
      </c>
      <c r="D351" s="29">
        <v>100000</v>
      </c>
      <c r="E351" s="29">
        <v>1.89</v>
      </c>
      <c r="F351" s="30">
        <v>0</v>
      </c>
      <c r="G351" s="30">
        <v>0</v>
      </c>
      <c r="H351" s="32">
        <v>0</v>
      </c>
      <c r="I351" s="32">
        <v>0</v>
      </c>
      <c r="J351" s="32">
        <v>0</v>
      </c>
    </row>
    <row r="352" spans="1:10" ht="14.25" customHeight="1">
      <c r="A352" s="28">
        <v>45813</v>
      </c>
      <c r="B352" s="368" t="s">
        <v>15</v>
      </c>
      <c r="C352" s="368" t="s">
        <v>23</v>
      </c>
      <c r="D352" s="29">
        <v>100000</v>
      </c>
      <c r="E352" s="29">
        <v>1.5640000000000001</v>
      </c>
      <c r="F352" s="30">
        <v>1.5674999999999999</v>
      </c>
      <c r="G352" s="30">
        <v>0</v>
      </c>
      <c r="H352" s="32">
        <v>350</v>
      </c>
      <c r="I352" s="32">
        <v>0</v>
      </c>
      <c r="J352" s="32">
        <v>350</v>
      </c>
    </row>
    <row r="353" spans="1:10" ht="14.25" customHeight="1">
      <c r="A353" s="28">
        <v>45813</v>
      </c>
      <c r="B353" s="368" t="s">
        <v>38</v>
      </c>
      <c r="C353" s="368" t="s">
        <v>23</v>
      </c>
      <c r="D353" s="29">
        <v>100000</v>
      </c>
      <c r="E353" s="29">
        <v>1.1117999999999999</v>
      </c>
      <c r="F353" s="30">
        <v>1.1148</v>
      </c>
      <c r="G353" s="30">
        <v>0</v>
      </c>
      <c r="H353" s="32">
        <v>300</v>
      </c>
      <c r="I353" s="32">
        <v>0</v>
      </c>
      <c r="J353" s="32">
        <v>300</v>
      </c>
    </row>
    <row r="354" spans="1:10" ht="14.25" customHeight="1">
      <c r="A354" s="28">
        <v>45813</v>
      </c>
      <c r="B354" s="368" t="s">
        <v>18</v>
      </c>
      <c r="C354" s="368" t="s">
        <v>23</v>
      </c>
      <c r="D354" s="29">
        <v>1000</v>
      </c>
      <c r="E354" s="29">
        <v>194</v>
      </c>
      <c r="F354" s="30">
        <v>194.4</v>
      </c>
      <c r="G354" s="30">
        <v>0</v>
      </c>
      <c r="H354" s="32">
        <v>400</v>
      </c>
      <c r="I354" s="32">
        <v>0</v>
      </c>
      <c r="J354" s="32">
        <v>400</v>
      </c>
    </row>
    <row r="355" spans="1:10" ht="14.25" customHeight="1">
      <c r="A355" s="28">
        <v>45813</v>
      </c>
      <c r="B355" s="368" t="s">
        <v>35</v>
      </c>
      <c r="C355" s="368" t="s">
        <v>23</v>
      </c>
      <c r="D355" s="29">
        <v>1000</v>
      </c>
      <c r="E355" s="29">
        <v>143.09</v>
      </c>
      <c r="F355" s="30">
        <v>143.49</v>
      </c>
      <c r="G355" s="30">
        <v>0</v>
      </c>
      <c r="H355" s="32">
        <v>400</v>
      </c>
      <c r="I355" s="32">
        <v>0</v>
      </c>
      <c r="J355" s="32">
        <v>400</v>
      </c>
    </row>
    <row r="356" spans="1:10" ht="14.25" customHeight="1">
      <c r="A356" s="28">
        <v>45813</v>
      </c>
      <c r="B356" s="368" t="s">
        <v>17</v>
      </c>
      <c r="C356" s="368" t="s">
        <v>23</v>
      </c>
      <c r="D356" s="29">
        <v>1000</v>
      </c>
      <c r="E356" s="29">
        <v>163.35</v>
      </c>
      <c r="F356" s="30">
        <v>163.69999999999999</v>
      </c>
      <c r="G356" s="30">
        <v>0</v>
      </c>
      <c r="H356" s="32">
        <v>350</v>
      </c>
      <c r="I356" s="32">
        <v>0</v>
      </c>
      <c r="J356" s="32">
        <v>350</v>
      </c>
    </row>
    <row r="357" spans="1:10" ht="14.25" customHeight="1">
      <c r="A357" s="28">
        <v>45812</v>
      </c>
      <c r="B357" s="368" t="s">
        <v>18</v>
      </c>
      <c r="C357" s="368" t="s">
        <v>23</v>
      </c>
      <c r="D357" s="29">
        <v>1000</v>
      </c>
      <c r="E357" s="29">
        <v>195</v>
      </c>
      <c r="F357" s="30">
        <v>194.6</v>
      </c>
      <c r="G357" s="30">
        <v>0</v>
      </c>
      <c r="H357" s="31">
        <v>-400</v>
      </c>
      <c r="I357" s="31">
        <v>0</v>
      </c>
      <c r="J357" s="31">
        <v>-400</v>
      </c>
    </row>
    <row r="358" spans="1:10" ht="14.25" customHeight="1">
      <c r="A358" s="28">
        <v>45812</v>
      </c>
      <c r="B358" s="368" t="s">
        <v>21</v>
      </c>
      <c r="C358" s="368" t="s">
        <v>14</v>
      </c>
      <c r="D358" s="29">
        <v>100000</v>
      </c>
      <c r="E358" s="29">
        <v>1.1362000000000001</v>
      </c>
      <c r="F358" s="30">
        <v>1.1399999999999999</v>
      </c>
      <c r="G358" s="30">
        <v>0</v>
      </c>
      <c r="H358" s="31">
        <v>-380</v>
      </c>
      <c r="I358" s="31">
        <v>0</v>
      </c>
      <c r="J358" s="31">
        <v>-380</v>
      </c>
    </row>
    <row r="359" spans="1:10" ht="14.25" customHeight="1">
      <c r="A359" s="28">
        <v>45811</v>
      </c>
      <c r="B359" s="368" t="s">
        <v>25</v>
      </c>
      <c r="C359" s="368" t="s">
        <v>23</v>
      </c>
      <c r="D359" s="29">
        <v>100000</v>
      </c>
      <c r="E359" s="29">
        <v>0.81989999999999996</v>
      </c>
      <c r="F359" s="30">
        <v>0.8135</v>
      </c>
      <c r="G359" s="30">
        <v>0</v>
      </c>
      <c r="H359" s="32">
        <v>360</v>
      </c>
      <c r="I359" s="32">
        <v>0</v>
      </c>
      <c r="J359" s="32">
        <v>360</v>
      </c>
    </row>
    <row r="360" spans="1:10" ht="14.25" customHeight="1">
      <c r="A360" s="28">
        <v>45811</v>
      </c>
      <c r="B360" s="368" t="s">
        <v>34</v>
      </c>
      <c r="C360" s="368" t="s">
        <v>14</v>
      </c>
      <c r="D360" s="29">
        <v>100000</v>
      </c>
      <c r="E360" s="29">
        <v>1.8555999999999999</v>
      </c>
      <c r="F360" s="30">
        <v>1.8520000000000001</v>
      </c>
      <c r="G360" s="30">
        <v>0</v>
      </c>
      <c r="H360" s="32">
        <v>360</v>
      </c>
      <c r="I360" s="32">
        <v>0</v>
      </c>
      <c r="J360" s="32">
        <v>360</v>
      </c>
    </row>
    <row r="361" spans="1:10" ht="14.25" customHeight="1">
      <c r="A361" s="28">
        <v>45811</v>
      </c>
      <c r="B361" s="368" t="s">
        <v>15</v>
      </c>
      <c r="C361" s="368" t="s">
        <v>14</v>
      </c>
      <c r="D361" s="29">
        <v>100000</v>
      </c>
      <c r="E361" s="29">
        <v>1.5667</v>
      </c>
      <c r="F361" s="30">
        <v>1.5629999999999999</v>
      </c>
      <c r="G361" s="30">
        <v>0</v>
      </c>
      <c r="H361" s="32">
        <v>370</v>
      </c>
      <c r="I361" s="32">
        <v>0</v>
      </c>
      <c r="J361" s="32">
        <v>370</v>
      </c>
    </row>
    <row r="362" spans="1:10" ht="14.25" customHeight="1">
      <c r="A362" s="28">
        <v>45811</v>
      </c>
      <c r="B362" s="368" t="s">
        <v>28</v>
      </c>
      <c r="C362" s="368" t="s">
        <v>23</v>
      </c>
      <c r="D362" s="29">
        <v>100000</v>
      </c>
      <c r="E362" s="29">
        <v>1.905</v>
      </c>
      <c r="F362" s="30">
        <v>1.9009</v>
      </c>
      <c r="G362" s="30">
        <v>0</v>
      </c>
      <c r="H362" s="31">
        <v>-410</v>
      </c>
      <c r="I362" s="31">
        <v>0</v>
      </c>
      <c r="J362" s="31">
        <v>-410</v>
      </c>
    </row>
    <row r="363" spans="1:10" ht="14.25" customHeight="1">
      <c r="A363" s="28">
        <v>45811</v>
      </c>
      <c r="B363" s="368" t="s">
        <v>27</v>
      </c>
      <c r="C363" s="368" t="s">
        <v>23</v>
      </c>
      <c r="D363" s="29">
        <v>100000</v>
      </c>
      <c r="E363" s="29">
        <v>2.2555000000000001</v>
      </c>
      <c r="F363" s="30">
        <v>2.2509999999999999</v>
      </c>
      <c r="G363" s="30">
        <v>0</v>
      </c>
      <c r="H363" s="31">
        <v>-450</v>
      </c>
      <c r="I363" s="31">
        <v>0</v>
      </c>
      <c r="J363" s="31">
        <v>-450</v>
      </c>
    </row>
    <row r="364" spans="1:10" ht="14.25" customHeight="1">
      <c r="A364" s="28">
        <v>45811</v>
      </c>
      <c r="B364" s="368" t="s">
        <v>33</v>
      </c>
      <c r="C364" s="368" t="s">
        <v>14</v>
      </c>
      <c r="D364" s="29">
        <v>100000</v>
      </c>
      <c r="E364" s="29">
        <v>0.60099999999999998</v>
      </c>
      <c r="F364" s="30">
        <v>0.60499999999999998</v>
      </c>
      <c r="G364" s="30">
        <v>0</v>
      </c>
      <c r="H364" s="31">
        <v>-400</v>
      </c>
      <c r="I364" s="31">
        <v>0</v>
      </c>
      <c r="J364" s="31">
        <v>-400</v>
      </c>
    </row>
    <row r="365" spans="1:10" ht="14.25" customHeight="1">
      <c r="A365" s="28">
        <v>45811</v>
      </c>
      <c r="B365" s="368" t="s">
        <v>31</v>
      </c>
      <c r="C365" s="368" t="s">
        <v>14</v>
      </c>
      <c r="D365" s="29">
        <v>100000</v>
      </c>
      <c r="E365" s="29">
        <v>0.64610000000000001</v>
      </c>
      <c r="F365" s="30">
        <v>0.65010000000000001</v>
      </c>
      <c r="G365" s="30">
        <v>0</v>
      </c>
      <c r="H365" s="31">
        <v>-400</v>
      </c>
      <c r="I365" s="31">
        <v>0</v>
      </c>
      <c r="J365" s="31">
        <v>-400</v>
      </c>
    </row>
    <row r="366" spans="1:10" ht="14.25" customHeight="1">
      <c r="A366" s="28">
        <v>45810</v>
      </c>
      <c r="B366" s="366" t="s">
        <v>15</v>
      </c>
      <c r="C366" s="366" t="s">
        <v>23</v>
      </c>
      <c r="D366" s="29">
        <v>100000</v>
      </c>
      <c r="E366" s="29">
        <v>1.5649999999999999</v>
      </c>
      <c r="F366" s="30">
        <v>1.5685</v>
      </c>
      <c r="G366" s="30">
        <v>0</v>
      </c>
      <c r="H366" s="32">
        <v>350</v>
      </c>
      <c r="I366" s="32">
        <v>0</v>
      </c>
      <c r="J366" s="32">
        <v>350</v>
      </c>
    </row>
    <row r="367" spans="1:10" ht="14.25" customHeight="1">
      <c r="A367" s="28">
        <v>45810</v>
      </c>
      <c r="B367" s="366" t="s">
        <v>31</v>
      </c>
      <c r="C367" s="366" t="s">
        <v>23</v>
      </c>
      <c r="D367" s="29">
        <v>100000</v>
      </c>
      <c r="E367" s="29">
        <v>0.64800000000000002</v>
      </c>
      <c r="F367" s="30">
        <v>0</v>
      </c>
      <c r="G367" s="30">
        <v>0</v>
      </c>
      <c r="H367" s="32">
        <v>0</v>
      </c>
      <c r="I367" s="32">
        <v>0</v>
      </c>
      <c r="J367" s="32">
        <v>0</v>
      </c>
    </row>
    <row r="368" spans="1:10" ht="14.25" customHeight="1">
      <c r="A368" s="28">
        <v>45810</v>
      </c>
      <c r="B368" s="366" t="s">
        <v>20</v>
      </c>
      <c r="C368" s="366" t="s">
        <v>23</v>
      </c>
      <c r="D368" s="29">
        <v>100000</v>
      </c>
      <c r="E368" s="29">
        <v>1.3520000000000001</v>
      </c>
      <c r="F368" s="30">
        <v>1.355</v>
      </c>
      <c r="G368" s="30">
        <v>0</v>
      </c>
      <c r="H368" s="32">
        <v>300</v>
      </c>
      <c r="I368" s="32">
        <v>0</v>
      </c>
      <c r="J368" s="32">
        <v>300</v>
      </c>
    </row>
    <row r="369" spans="1:10" ht="14.25" customHeight="1">
      <c r="A369" s="28"/>
      <c r="B369" s="366"/>
      <c r="C369" s="366"/>
      <c r="D369" s="29"/>
      <c r="E369" s="29"/>
      <c r="F369" s="30"/>
      <c r="G369" s="30"/>
      <c r="H369" s="32"/>
      <c r="I369" s="32"/>
      <c r="J369" s="32"/>
    </row>
    <row r="370" spans="1:10" ht="14.25" customHeight="1">
      <c r="A370" s="28">
        <v>45807</v>
      </c>
      <c r="B370" s="365" t="s">
        <v>38</v>
      </c>
      <c r="C370" s="365" t="s">
        <v>23</v>
      </c>
      <c r="D370" s="29">
        <v>100000</v>
      </c>
      <c r="E370" s="29">
        <v>1.1100000000000001</v>
      </c>
      <c r="F370" s="30">
        <v>1.1060000000000001</v>
      </c>
      <c r="G370" s="30">
        <v>0</v>
      </c>
      <c r="H370" s="31">
        <v>-400</v>
      </c>
      <c r="I370" s="31">
        <v>0</v>
      </c>
      <c r="J370" s="31">
        <v>-400</v>
      </c>
    </row>
    <row r="371" spans="1:10" ht="14.25" customHeight="1">
      <c r="A371" s="28">
        <v>45807</v>
      </c>
      <c r="B371" s="365" t="s">
        <v>35</v>
      </c>
      <c r="C371" s="365" t="s">
        <v>23</v>
      </c>
      <c r="D371" s="29">
        <v>1000</v>
      </c>
      <c r="E371" s="29">
        <v>144.05000000000001</v>
      </c>
      <c r="F371" s="30">
        <v>143.65</v>
      </c>
      <c r="G371" s="30">
        <v>0</v>
      </c>
      <c r="H371" s="31">
        <v>-400</v>
      </c>
      <c r="I371" s="31">
        <v>0</v>
      </c>
      <c r="J371" s="31">
        <v>-400</v>
      </c>
    </row>
    <row r="372" spans="1:10" ht="14.25" customHeight="1">
      <c r="A372" s="28">
        <v>45807</v>
      </c>
      <c r="B372" s="365" t="s">
        <v>15</v>
      </c>
      <c r="C372" s="365" t="s">
        <v>14</v>
      </c>
      <c r="D372" s="29">
        <v>100000</v>
      </c>
      <c r="E372" s="29">
        <v>1.5671999999999999</v>
      </c>
      <c r="F372" s="30">
        <v>1.5636000000000001</v>
      </c>
      <c r="G372" s="30">
        <v>0</v>
      </c>
      <c r="H372" s="32">
        <v>360</v>
      </c>
      <c r="I372" s="32">
        <v>0</v>
      </c>
      <c r="J372" s="32">
        <v>360</v>
      </c>
    </row>
    <row r="373" spans="1:10" ht="14.25" customHeight="1">
      <c r="A373" s="28">
        <v>45807</v>
      </c>
      <c r="B373" s="365" t="s">
        <v>37</v>
      </c>
      <c r="C373" s="365" t="s">
        <v>23</v>
      </c>
      <c r="D373" s="29">
        <v>100000</v>
      </c>
      <c r="E373" s="29">
        <v>0.82350000000000001</v>
      </c>
      <c r="F373" s="30">
        <v>0.82050000000000001</v>
      </c>
      <c r="G373" s="30">
        <v>0</v>
      </c>
      <c r="H373" s="32">
        <v>300</v>
      </c>
      <c r="I373" s="32">
        <v>0</v>
      </c>
      <c r="J373" s="32">
        <v>300</v>
      </c>
    </row>
    <row r="374" spans="1:10" ht="14.25" customHeight="1">
      <c r="A374" s="28">
        <v>45807</v>
      </c>
      <c r="B374" s="365" t="s">
        <v>27</v>
      </c>
      <c r="C374" s="365" t="s">
        <v>23</v>
      </c>
      <c r="D374" s="29">
        <v>100000</v>
      </c>
      <c r="E374" s="29">
        <v>2.2574999999999998</v>
      </c>
      <c r="F374" s="30">
        <v>2.2610000000000001</v>
      </c>
      <c r="G374" s="30">
        <v>0</v>
      </c>
      <c r="H374" s="32">
        <v>350</v>
      </c>
      <c r="I374" s="32">
        <v>0</v>
      </c>
      <c r="J374" s="32">
        <v>350</v>
      </c>
    </row>
    <row r="375" spans="1:10" ht="14.25" customHeight="1">
      <c r="A375" s="28">
        <v>45807</v>
      </c>
      <c r="B375" s="365" t="s">
        <v>25</v>
      </c>
      <c r="C375" s="365" t="s">
        <v>14</v>
      </c>
      <c r="D375" s="29">
        <v>100000</v>
      </c>
      <c r="E375" s="29">
        <v>0.82350000000000001</v>
      </c>
      <c r="F375" s="30">
        <v>0.81989999999999996</v>
      </c>
      <c r="G375" s="30">
        <v>0</v>
      </c>
      <c r="H375" s="31">
        <v>-360</v>
      </c>
      <c r="I375" s="31">
        <v>0</v>
      </c>
      <c r="J375" s="31">
        <v>-360</v>
      </c>
    </row>
    <row r="376" spans="1:10" ht="14.25" customHeight="1">
      <c r="A376" s="28">
        <v>45807</v>
      </c>
      <c r="B376" s="365" t="s">
        <v>21</v>
      </c>
      <c r="C376" s="365" t="s">
        <v>14</v>
      </c>
      <c r="D376" s="29">
        <v>100000</v>
      </c>
      <c r="E376" s="29">
        <v>1.1345000000000001</v>
      </c>
      <c r="F376" s="30">
        <v>1.1315</v>
      </c>
      <c r="G376" s="30">
        <v>0</v>
      </c>
      <c r="H376" s="32">
        <v>300</v>
      </c>
      <c r="I376" s="32">
        <v>0</v>
      </c>
      <c r="J376" s="32">
        <v>300</v>
      </c>
    </row>
    <row r="377" spans="1:10" ht="14.25" customHeight="1">
      <c r="A377" s="28">
        <v>45806</v>
      </c>
      <c r="B377" s="363" t="s">
        <v>17</v>
      </c>
      <c r="C377" s="363" t="s">
        <v>23</v>
      </c>
      <c r="D377" s="29">
        <v>1000</v>
      </c>
      <c r="E377" s="29">
        <v>163.75</v>
      </c>
      <c r="F377" s="30">
        <v>164.15</v>
      </c>
      <c r="G377" s="30">
        <v>0</v>
      </c>
      <c r="H377" s="32">
        <v>400</v>
      </c>
      <c r="I377" s="32">
        <v>0</v>
      </c>
      <c r="J377" s="32">
        <v>400</v>
      </c>
    </row>
    <row r="378" spans="1:10" ht="14.25" customHeight="1">
      <c r="A378" s="28">
        <v>45806</v>
      </c>
      <c r="B378" s="363" t="s">
        <v>13</v>
      </c>
      <c r="C378" s="363" t="s">
        <v>23</v>
      </c>
      <c r="D378" s="29">
        <v>100000</v>
      </c>
      <c r="E378" s="29">
        <v>2.0914999999999999</v>
      </c>
      <c r="F378" s="30">
        <v>2.0950000000000002</v>
      </c>
      <c r="G378" s="30">
        <v>0</v>
      </c>
      <c r="H378" s="32">
        <v>350</v>
      </c>
      <c r="I378" s="32">
        <v>0</v>
      </c>
      <c r="J378" s="32">
        <v>350</v>
      </c>
    </row>
    <row r="379" spans="1:10" ht="14.25" customHeight="1">
      <c r="A379" s="28">
        <v>45806</v>
      </c>
      <c r="B379" s="363" t="s">
        <v>33</v>
      </c>
      <c r="C379" s="363" t="s">
        <v>23</v>
      </c>
      <c r="D379" s="29">
        <v>100000</v>
      </c>
      <c r="E379" s="29">
        <v>0.59619999999999995</v>
      </c>
      <c r="F379" s="30">
        <v>0.59919999999999995</v>
      </c>
      <c r="G379" s="30">
        <v>0</v>
      </c>
      <c r="H379" s="32">
        <v>300</v>
      </c>
      <c r="I379" s="32">
        <v>0</v>
      </c>
      <c r="J379" s="32">
        <v>300</v>
      </c>
    </row>
    <row r="380" spans="1:10" ht="14.25" customHeight="1">
      <c r="A380" s="28">
        <v>45806</v>
      </c>
      <c r="B380" s="363" t="s">
        <v>31</v>
      </c>
      <c r="C380" s="363" t="s">
        <v>23</v>
      </c>
      <c r="D380" s="29">
        <v>100000</v>
      </c>
      <c r="E380" s="29">
        <v>0.64380000000000004</v>
      </c>
      <c r="F380" s="30">
        <v>0</v>
      </c>
      <c r="G380" s="30">
        <v>0</v>
      </c>
      <c r="H380" s="32">
        <v>0</v>
      </c>
      <c r="I380" s="32">
        <v>0</v>
      </c>
      <c r="J380" s="32">
        <v>0</v>
      </c>
    </row>
    <row r="381" spans="1:10" ht="14.25" customHeight="1">
      <c r="A381" s="28">
        <v>45806</v>
      </c>
      <c r="B381" s="363" t="s">
        <v>37</v>
      </c>
      <c r="C381" s="363" t="s">
        <v>23</v>
      </c>
      <c r="D381" s="29">
        <v>100000</v>
      </c>
      <c r="E381" s="29">
        <v>0.82350000000000001</v>
      </c>
      <c r="F381" s="30">
        <v>0.82650000000000001</v>
      </c>
      <c r="G381" s="30">
        <v>0</v>
      </c>
      <c r="H381" s="32">
        <v>300</v>
      </c>
      <c r="I381" s="32">
        <v>0</v>
      </c>
      <c r="J381" s="32">
        <v>300</v>
      </c>
    </row>
    <row r="382" spans="1:10" ht="14.25" customHeight="1">
      <c r="A382" s="28">
        <v>45806</v>
      </c>
      <c r="B382" s="363" t="s">
        <v>35</v>
      </c>
      <c r="C382" s="363" t="s">
        <v>23</v>
      </c>
      <c r="D382" s="29">
        <v>1000</v>
      </c>
      <c r="E382" s="29">
        <v>146</v>
      </c>
      <c r="F382" s="30">
        <v>145.55000000000001</v>
      </c>
      <c r="G382" s="30">
        <v>0</v>
      </c>
      <c r="H382" s="31">
        <v>-450</v>
      </c>
      <c r="I382" s="31">
        <v>0</v>
      </c>
      <c r="J382" s="31">
        <v>-450</v>
      </c>
    </row>
    <row r="383" spans="1:10" ht="14.25" customHeight="1">
      <c r="A383" s="28">
        <v>45805</v>
      </c>
      <c r="B383" s="361" t="s">
        <v>18</v>
      </c>
      <c r="C383" s="361" t="s">
        <v>23</v>
      </c>
      <c r="D383" s="29">
        <v>1000</v>
      </c>
      <c r="E383" s="29">
        <v>195.1</v>
      </c>
      <c r="F383" s="30">
        <v>195.45</v>
      </c>
      <c r="G383" s="30">
        <v>0</v>
      </c>
      <c r="H383" s="32">
        <v>350</v>
      </c>
      <c r="I383" s="32">
        <v>0</v>
      </c>
      <c r="J383" s="32">
        <v>350</v>
      </c>
    </row>
    <row r="384" spans="1:10" ht="14.25" customHeight="1">
      <c r="A384" s="28">
        <v>45805</v>
      </c>
      <c r="B384" s="361" t="s">
        <v>22</v>
      </c>
      <c r="C384" s="361" t="s">
        <v>23</v>
      </c>
      <c r="D384" s="29">
        <v>1000</v>
      </c>
      <c r="E384" s="29">
        <v>175</v>
      </c>
      <c r="F384" s="30">
        <v>175.35</v>
      </c>
      <c r="G384" s="30">
        <v>0</v>
      </c>
      <c r="H384" s="32">
        <v>350</v>
      </c>
      <c r="I384" s="32">
        <v>0</v>
      </c>
      <c r="J384" s="32">
        <v>350</v>
      </c>
    </row>
    <row r="385" spans="1:10" ht="14.25" customHeight="1">
      <c r="A385" s="28">
        <v>45805</v>
      </c>
      <c r="B385" s="361" t="s">
        <v>17</v>
      </c>
      <c r="C385" s="361" t="s">
        <v>23</v>
      </c>
      <c r="D385" s="29">
        <v>1000</v>
      </c>
      <c r="E385" s="29">
        <v>163.4</v>
      </c>
      <c r="F385" s="30">
        <v>163.80000000000001</v>
      </c>
      <c r="G385" s="30">
        <v>0</v>
      </c>
      <c r="H385" s="32">
        <v>400</v>
      </c>
      <c r="I385" s="32">
        <v>0</v>
      </c>
      <c r="J385" s="32">
        <v>400</v>
      </c>
    </row>
    <row r="386" spans="1:10" ht="14.25" customHeight="1">
      <c r="A386" s="28">
        <v>45805</v>
      </c>
      <c r="B386" s="361" t="s">
        <v>38</v>
      </c>
      <c r="C386" s="361" t="s">
        <v>23</v>
      </c>
      <c r="D386" s="29">
        <v>100000</v>
      </c>
      <c r="E386" s="29">
        <v>1.117</v>
      </c>
      <c r="F386" s="30">
        <v>1.1134999999999999</v>
      </c>
      <c r="G386" s="30">
        <v>0</v>
      </c>
      <c r="H386" s="31">
        <v>-350</v>
      </c>
      <c r="I386" s="31">
        <v>0</v>
      </c>
      <c r="J386" s="31">
        <v>-350</v>
      </c>
    </row>
    <row r="387" spans="1:10" ht="14.25" customHeight="1">
      <c r="A387" s="28">
        <v>45805</v>
      </c>
      <c r="B387" s="361" t="s">
        <v>20</v>
      </c>
      <c r="C387" s="361" t="s">
        <v>14</v>
      </c>
      <c r="D387" s="29">
        <v>100000</v>
      </c>
      <c r="E387" s="29">
        <v>1.3482000000000001</v>
      </c>
      <c r="F387" s="30">
        <v>1.3452</v>
      </c>
      <c r="G387" s="30">
        <v>0</v>
      </c>
      <c r="H387" s="32">
        <v>300</v>
      </c>
      <c r="I387" s="32">
        <v>0</v>
      </c>
      <c r="J387" s="32">
        <v>300</v>
      </c>
    </row>
    <row r="388" spans="1:10" ht="14.25" customHeight="1">
      <c r="A388" s="28">
        <v>45804</v>
      </c>
      <c r="B388" s="361" t="s">
        <v>19</v>
      </c>
      <c r="C388" s="361" t="s">
        <v>23</v>
      </c>
      <c r="D388" s="29">
        <v>1000</v>
      </c>
      <c r="E388" s="29">
        <v>104.55</v>
      </c>
      <c r="F388" s="30">
        <v>104.9</v>
      </c>
      <c r="G388" s="30">
        <v>0</v>
      </c>
      <c r="H388" s="32">
        <v>350</v>
      </c>
      <c r="I388" s="32">
        <v>0</v>
      </c>
      <c r="J388" s="32">
        <v>350</v>
      </c>
    </row>
    <row r="389" spans="1:10" ht="14.25" customHeight="1">
      <c r="A389" s="28">
        <v>45804</v>
      </c>
      <c r="B389" s="361" t="s">
        <v>18</v>
      </c>
      <c r="C389" s="361" t="s">
        <v>23</v>
      </c>
      <c r="D389" s="29">
        <v>1000</v>
      </c>
      <c r="E389" s="29">
        <v>194.3</v>
      </c>
      <c r="F389" s="30">
        <v>194.7</v>
      </c>
      <c r="G389" s="30">
        <v>0</v>
      </c>
      <c r="H389" s="32">
        <v>400</v>
      </c>
      <c r="I389" s="32">
        <v>0</v>
      </c>
      <c r="J389" s="32">
        <v>400</v>
      </c>
    </row>
    <row r="390" spans="1:10" ht="14.25" customHeight="1">
      <c r="A390" s="28">
        <v>45804</v>
      </c>
      <c r="B390" s="361" t="s">
        <v>22</v>
      </c>
      <c r="C390" s="361" t="s">
        <v>23</v>
      </c>
      <c r="D390" s="29">
        <v>1000</v>
      </c>
      <c r="E390" s="29">
        <v>174.35</v>
      </c>
      <c r="F390" s="30">
        <v>174.7</v>
      </c>
      <c r="G390" s="30">
        <v>0</v>
      </c>
      <c r="H390" s="32">
        <v>350</v>
      </c>
      <c r="I390" s="32">
        <v>0</v>
      </c>
      <c r="J390" s="32">
        <v>350</v>
      </c>
    </row>
    <row r="391" spans="1:10" ht="14.25" customHeight="1">
      <c r="A391" s="28">
        <v>45804</v>
      </c>
      <c r="B391" s="361" t="s">
        <v>13</v>
      </c>
      <c r="C391" s="361" t="s">
        <v>14</v>
      </c>
      <c r="D391" s="29">
        <v>100000</v>
      </c>
      <c r="E391" s="29">
        <v>2.0922000000000001</v>
      </c>
      <c r="F391" s="30">
        <v>2.0966</v>
      </c>
      <c r="G391" s="360">
        <v>-440</v>
      </c>
      <c r="H391" s="31">
        <v>0</v>
      </c>
      <c r="I391" s="31">
        <v>0</v>
      </c>
      <c r="J391" s="31">
        <v>-440</v>
      </c>
    </row>
    <row r="392" spans="1:10" ht="14.25" customHeight="1">
      <c r="A392" s="28">
        <v>45804</v>
      </c>
      <c r="B392" s="361" t="s">
        <v>31</v>
      </c>
      <c r="C392" s="361" t="s">
        <v>14</v>
      </c>
      <c r="D392" s="29">
        <v>100000</v>
      </c>
      <c r="E392" s="29">
        <v>0.64700000000000002</v>
      </c>
      <c r="F392" s="30">
        <v>0.64300000000000002</v>
      </c>
      <c r="G392" s="30">
        <v>0</v>
      </c>
      <c r="H392" s="32">
        <v>400</v>
      </c>
      <c r="I392" s="32">
        <v>0</v>
      </c>
      <c r="J392" s="32">
        <v>400</v>
      </c>
    </row>
    <row r="393" spans="1:10" ht="14.25" customHeight="1">
      <c r="A393" s="28">
        <v>45804</v>
      </c>
      <c r="B393" s="361" t="s">
        <v>35</v>
      </c>
      <c r="C393" s="361" t="s">
        <v>23</v>
      </c>
      <c r="D393" s="29">
        <v>1000</v>
      </c>
      <c r="E393" s="29">
        <v>143</v>
      </c>
      <c r="F393" s="30">
        <v>143.35</v>
      </c>
      <c r="G393" s="30">
        <v>0</v>
      </c>
      <c r="H393" s="32">
        <v>350</v>
      </c>
      <c r="I393" s="32">
        <v>0</v>
      </c>
      <c r="J393" s="32">
        <v>350</v>
      </c>
    </row>
    <row r="394" spans="1:10" ht="14.25" customHeight="1">
      <c r="A394" s="28">
        <v>45804</v>
      </c>
      <c r="B394" s="361" t="s">
        <v>20</v>
      </c>
      <c r="C394" s="361" t="s">
        <v>14</v>
      </c>
      <c r="D394" s="29">
        <v>100000</v>
      </c>
      <c r="E394" s="29">
        <v>1.3560000000000001</v>
      </c>
      <c r="F394" s="30">
        <v>1.353</v>
      </c>
      <c r="G394" s="30">
        <v>0</v>
      </c>
      <c r="H394" s="32">
        <v>300</v>
      </c>
      <c r="I394" s="32">
        <v>0</v>
      </c>
      <c r="J394" s="32">
        <v>300</v>
      </c>
    </row>
    <row r="395" spans="1:10" ht="14.25" customHeight="1">
      <c r="A395" s="28">
        <v>45804</v>
      </c>
      <c r="B395" s="361" t="s">
        <v>33</v>
      </c>
      <c r="C395" s="361" t="s">
        <v>14</v>
      </c>
      <c r="D395" s="29">
        <v>100000</v>
      </c>
      <c r="E395" s="29">
        <v>0.59860000000000002</v>
      </c>
      <c r="F395" s="30">
        <v>0.59560000000000002</v>
      </c>
      <c r="G395" s="30">
        <v>0</v>
      </c>
      <c r="H395" s="32">
        <v>300</v>
      </c>
      <c r="I395" s="32">
        <v>0</v>
      </c>
      <c r="J395" s="32">
        <v>300</v>
      </c>
    </row>
    <row r="396" spans="1:10" ht="14.25" customHeight="1">
      <c r="A396" s="28">
        <v>45803</v>
      </c>
      <c r="B396" s="359" t="s">
        <v>21</v>
      </c>
      <c r="C396" s="359" t="s">
        <v>14</v>
      </c>
      <c r="D396" s="29">
        <v>100000</v>
      </c>
      <c r="E396" s="29">
        <v>1.139</v>
      </c>
      <c r="F396" s="30">
        <v>1.1359999999999999</v>
      </c>
      <c r="G396" s="30">
        <v>0</v>
      </c>
      <c r="H396" s="32">
        <v>300</v>
      </c>
      <c r="I396" s="32">
        <v>0</v>
      </c>
      <c r="J396" s="32">
        <v>300</v>
      </c>
    </row>
    <row r="397" spans="1:10" ht="14.25" customHeight="1">
      <c r="A397" s="28">
        <v>45803</v>
      </c>
      <c r="B397" s="359" t="s">
        <v>20</v>
      </c>
      <c r="C397" s="359" t="s">
        <v>14</v>
      </c>
      <c r="D397" s="29">
        <v>100000</v>
      </c>
      <c r="E397" s="29">
        <v>1.3574999999999999</v>
      </c>
      <c r="F397" s="30">
        <v>1.3540000000000001</v>
      </c>
      <c r="G397" s="30">
        <v>0</v>
      </c>
      <c r="H397" s="32">
        <v>350</v>
      </c>
      <c r="I397" s="32">
        <v>0</v>
      </c>
      <c r="J397" s="32">
        <v>350</v>
      </c>
    </row>
    <row r="398" spans="1:10" ht="14.25" customHeight="1">
      <c r="A398" s="28">
        <v>45803</v>
      </c>
      <c r="B398" s="359" t="s">
        <v>18</v>
      </c>
      <c r="C398" s="359" t="s">
        <v>23</v>
      </c>
      <c r="D398" s="29">
        <v>1000</v>
      </c>
      <c r="E398" s="29">
        <v>193.7</v>
      </c>
      <c r="F398" s="30">
        <v>193.3</v>
      </c>
      <c r="G398" s="30">
        <v>0</v>
      </c>
      <c r="H398" s="31">
        <v>-400</v>
      </c>
      <c r="I398" s="31">
        <v>0</v>
      </c>
      <c r="J398" s="31">
        <v>-400</v>
      </c>
    </row>
    <row r="399" spans="1:10" ht="14.25" customHeight="1">
      <c r="A399" s="28">
        <v>45800</v>
      </c>
      <c r="B399" s="358" t="s">
        <v>28</v>
      </c>
      <c r="C399" s="358" t="s">
        <v>14</v>
      </c>
      <c r="D399" s="29">
        <v>100000</v>
      </c>
      <c r="E399" s="29">
        <v>1.9015</v>
      </c>
      <c r="F399" s="30">
        <v>1.8979999999999999</v>
      </c>
      <c r="G399" s="30">
        <v>0</v>
      </c>
      <c r="H399" s="32">
        <v>350</v>
      </c>
      <c r="I399" s="32">
        <v>0</v>
      </c>
      <c r="J399" s="32">
        <v>350</v>
      </c>
    </row>
    <row r="400" spans="1:10" ht="14.25" customHeight="1">
      <c r="A400" s="28">
        <v>45800</v>
      </c>
      <c r="B400" s="358" t="s">
        <v>17</v>
      </c>
      <c r="C400" s="358" t="s">
        <v>23</v>
      </c>
      <c r="D400" s="29">
        <v>1000</v>
      </c>
      <c r="E400" s="29">
        <v>162.66</v>
      </c>
      <c r="F400" s="30">
        <v>162.22</v>
      </c>
      <c r="G400" s="30">
        <v>0</v>
      </c>
      <c r="H400" s="31">
        <v>-440</v>
      </c>
      <c r="I400" s="31">
        <v>0</v>
      </c>
      <c r="J400" s="31">
        <v>-440</v>
      </c>
    </row>
    <row r="401" spans="1:10" ht="14.25" customHeight="1">
      <c r="A401" s="28">
        <v>45800</v>
      </c>
      <c r="B401" s="358" t="s">
        <v>16</v>
      </c>
      <c r="C401" s="358" t="s">
        <v>23</v>
      </c>
      <c r="D401" s="29">
        <v>1000</v>
      </c>
      <c r="E401" s="29">
        <v>85.15</v>
      </c>
      <c r="F401" s="30">
        <v>85.45</v>
      </c>
      <c r="G401" s="30">
        <v>0</v>
      </c>
      <c r="H401" s="32">
        <v>300</v>
      </c>
      <c r="I401" s="32">
        <v>0</v>
      </c>
      <c r="J401" s="32">
        <v>300</v>
      </c>
    </row>
    <row r="402" spans="1:10" ht="14.25" customHeight="1">
      <c r="A402" s="28">
        <v>45800</v>
      </c>
      <c r="B402" s="358" t="s">
        <v>26</v>
      </c>
      <c r="C402" s="358" t="s">
        <v>23</v>
      </c>
      <c r="D402" s="29">
        <v>100000</v>
      </c>
      <c r="E402" s="29">
        <v>0.93689999999999996</v>
      </c>
      <c r="F402" s="30">
        <v>0.93340000000000001</v>
      </c>
      <c r="G402" s="30">
        <v>0</v>
      </c>
      <c r="H402" s="31">
        <v>-350</v>
      </c>
      <c r="I402" s="31">
        <v>0</v>
      </c>
      <c r="J402" s="31">
        <v>-350</v>
      </c>
    </row>
    <row r="403" spans="1:10" ht="14.25" customHeight="1">
      <c r="A403" s="28">
        <v>45800</v>
      </c>
      <c r="B403" s="358" t="s">
        <v>27</v>
      </c>
      <c r="C403" s="358" t="s">
        <v>14</v>
      </c>
      <c r="D403" s="29">
        <v>100000</v>
      </c>
      <c r="E403" s="29">
        <v>2.27</v>
      </c>
      <c r="F403" s="30">
        <v>2.266</v>
      </c>
      <c r="G403" s="30">
        <v>0</v>
      </c>
      <c r="H403" s="32">
        <v>400</v>
      </c>
      <c r="I403" s="32">
        <v>0</v>
      </c>
      <c r="J403" s="32">
        <v>400</v>
      </c>
    </row>
    <row r="404" spans="1:10" ht="14.25" customHeight="1">
      <c r="A404" s="28">
        <v>45800</v>
      </c>
      <c r="B404" s="358" t="s">
        <v>33</v>
      </c>
      <c r="C404" s="358" t="s">
        <v>23</v>
      </c>
      <c r="D404" s="29">
        <v>100000</v>
      </c>
      <c r="E404" s="29">
        <v>0.59340000000000004</v>
      </c>
      <c r="F404" s="30">
        <v>0.5968</v>
      </c>
      <c r="G404" s="30">
        <v>0</v>
      </c>
      <c r="H404" s="32">
        <v>340</v>
      </c>
      <c r="I404" s="32">
        <v>0</v>
      </c>
      <c r="J404" s="32">
        <v>340</v>
      </c>
    </row>
    <row r="405" spans="1:10" ht="14.25" customHeight="1">
      <c r="A405" s="28">
        <v>45799</v>
      </c>
      <c r="B405" s="358" t="s">
        <v>18</v>
      </c>
      <c r="C405" s="358" t="s">
        <v>23</v>
      </c>
      <c r="D405" s="29">
        <v>1000</v>
      </c>
      <c r="E405" s="29">
        <v>192.62</v>
      </c>
      <c r="F405" s="30">
        <v>192.98</v>
      </c>
      <c r="G405" s="30">
        <v>0</v>
      </c>
      <c r="H405" s="32">
        <v>360</v>
      </c>
      <c r="I405" s="32">
        <v>0</v>
      </c>
      <c r="J405" s="32">
        <v>360</v>
      </c>
    </row>
    <row r="406" spans="1:10" ht="14.25" customHeight="1">
      <c r="A406" s="28">
        <v>45799</v>
      </c>
      <c r="B406" s="358" t="s">
        <v>17</v>
      </c>
      <c r="C406" s="358" t="s">
        <v>23</v>
      </c>
      <c r="D406" s="29">
        <v>1000</v>
      </c>
      <c r="E406" s="29">
        <v>162.15</v>
      </c>
      <c r="F406" s="30">
        <v>161.65</v>
      </c>
      <c r="G406" s="30">
        <v>0</v>
      </c>
      <c r="H406" s="31">
        <v>-500</v>
      </c>
      <c r="I406" s="31">
        <v>0</v>
      </c>
      <c r="J406" s="31">
        <v>-500</v>
      </c>
    </row>
    <row r="407" spans="1:10" ht="14.25" customHeight="1">
      <c r="A407" s="28">
        <v>45799</v>
      </c>
      <c r="B407" s="358" t="s">
        <v>22</v>
      </c>
      <c r="C407" s="358" t="s">
        <v>23</v>
      </c>
      <c r="D407" s="29">
        <v>1000</v>
      </c>
      <c r="E407" s="29">
        <v>173.63</v>
      </c>
      <c r="F407" s="30">
        <v>173.21</v>
      </c>
      <c r="G407" s="30">
        <v>0</v>
      </c>
      <c r="H407" s="31">
        <v>-420</v>
      </c>
      <c r="I407" s="31">
        <v>0</v>
      </c>
      <c r="J407" s="31">
        <v>-420</v>
      </c>
    </row>
    <row r="408" spans="1:10" ht="14.25" customHeight="1">
      <c r="A408" s="28">
        <v>45799</v>
      </c>
      <c r="B408" s="358" t="s">
        <v>27</v>
      </c>
      <c r="C408" s="358" t="s">
        <v>14</v>
      </c>
      <c r="D408" s="29">
        <v>100000</v>
      </c>
      <c r="E408" s="29">
        <v>2.2639999999999998</v>
      </c>
      <c r="F408" s="30">
        <v>2.2685</v>
      </c>
      <c r="G408" s="30">
        <v>0</v>
      </c>
      <c r="H408" s="31">
        <v>-450</v>
      </c>
      <c r="I408" s="31">
        <v>0</v>
      </c>
      <c r="J408" s="31">
        <v>-450</v>
      </c>
    </row>
    <row r="409" spans="1:10" ht="14.25" customHeight="1">
      <c r="A409" s="28">
        <v>45798</v>
      </c>
      <c r="B409" s="358" t="s">
        <v>15</v>
      </c>
      <c r="C409" s="358" t="s">
        <v>14</v>
      </c>
      <c r="D409" s="29">
        <v>100000</v>
      </c>
      <c r="E409" s="29">
        <v>1.5725</v>
      </c>
      <c r="F409" s="30">
        <v>1.5685</v>
      </c>
      <c r="G409" s="30">
        <v>0</v>
      </c>
      <c r="H409" s="32">
        <v>400</v>
      </c>
      <c r="I409" s="32">
        <v>0</v>
      </c>
      <c r="J409" s="32">
        <v>400</v>
      </c>
    </row>
    <row r="410" spans="1:10" ht="14.25" customHeight="1">
      <c r="A410" s="28">
        <v>45798</v>
      </c>
      <c r="B410" s="358" t="s">
        <v>26</v>
      </c>
      <c r="C410" s="358" t="s">
        <v>23</v>
      </c>
      <c r="D410" s="29">
        <v>100000</v>
      </c>
      <c r="E410" s="29">
        <v>0.9345</v>
      </c>
      <c r="F410" s="30">
        <v>0.93799999999999994</v>
      </c>
      <c r="G410" s="30">
        <v>0</v>
      </c>
      <c r="H410" s="32">
        <v>350</v>
      </c>
      <c r="I410" s="32">
        <v>0</v>
      </c>
      <c r="J410" s="32">
        <v>350</v>
      </c>
    </row>
    <row r="411" spans="1:10" ht="14.25" customHeight="1">
      <c r="A411" s="28">
        <v>45798</v>
      </c>
      <c r="B411" s="357" t="s">
        <v>19</v>
      </c>
      <c r="C411" s="357" t="s">
        <v>23</v>
      </c>
      <c r="D411" s="29">
        <v>1000</v>
      </c>
      <c r="E411" s="29">
        <v>103.7</v>
      </c>
      <c r="F411" s="30">
        <v>104.05</v>
      </c>
      <c r="G411" s="30">
        <v>0</v>
      </c>
      <c r="H411" s="32">
        <v>350</v>
      </c>
      <c r="I411" s="32">
        <v>0</v>
      </c>
      <c r="J411" s="32">
        <v>350</v>
      </c>
    </row>
    <row r="412" spans="1:10" ht="14.25" customHeight="1">
      <c r="A412" s="28">
        <v>45798</v>
      </c>
      <c r="B412" s="357" t="s">
        <v>17</v>
      </c>
      <c r="C412" s="357" t="s">
        <v>23</v>
      </c>
      <c r="D412" s="29">
        <v>1000</v>
      </c>
      <c r="E412" s="29">
        <v>163.15</v>
      </c>
      <c r="F412" s="30">
        <v>162.75</v>
      </c>
      <c r="G412" s="30">
        <v>0</v>
      </c>
      <c r="H412" s="31">
        <v>-400</v>
      </c>
      <c r="I412" s="31">
        <v>0</v>
      </c>
      <c r="J412" s="31">
        <v>-400</v>
      </c>
    </row>
    <row r="413" spans="1:10" ht="14.25" customHeight="1">
      <c r="A413" s="28">
        <v>45797</v>
      </c>
      <c r="B413" s="357" t="s">
        <v>20</v>
      </c>
      <c r="C413" s="357" t="s">
        <v>14</v>
      </c>
      <c r="D413" s="29">
        <v>100000</v>
      </c>
      <c r="E413" s="29">
        <v>1.3341000000000001</v>
      </c>
      <c r="F413" s="30">
        <v>1.3381000000000001</v>
      </c>
      <c r="G413" s="30">
        <v>0</v>
      </c>
      <c r="H413" s="31">
        <v>-400</v>
      </c>
      <c r="I413" s="31">
        <v>0</v>
      </c>
      <c r="J413" s="31">
        <v>-400</v>
      </c>
    </row>
    <row r="414" spans="1:10" ht="14.25" customHeight="1">
      <c r="A414" s="28">
        <v>45797</v>
      </c>
      <c r="B414" s="357" t="s">
        <v>22</v>
      </c>
      <c r="C414" s="357" t="s">
        <v>23</v>
      </c>
      <c r="D414" s="29">
        <v>1000</v>
      </c>
      <c r="E414" s="29">
        <v>173.49</v>
      </c>
      <c r="F414" s="30">
        <v>173.85</v>
      </c>
      <c r="G414" s="30">
        <v>0</v>
      </c>
      <c r="H414" s="32">
        <v>360</v>
      </c>
      <c r="I414" s="32">
        <v>0</v>
      </c>
      <c r="J414" s="32">
        <v>360</v>
      </c>
    </row>
    <row r="415" spans="1:10" ht="14.25" customHeight="1">
      <c r="A415" s="28">
        <v>45797</v>
      </c>
      <c r="B415" s="357" t="s">
        <v>13</v>
      </c>
      <c r="C415" s="357" t="s">
        <v>23</v>
      </c>
      <c r="D415" s="29">
        <v>100000</v>
      </c>
      <c r="E415" s="29">
        <v>2.0855000000000001</v>
      </c>
      <c r="F415" s="30">
        <v>2.089</v>
      </c>
      <c r="G415" s="30">
        <v>0</v>
      </c>
      <c r="H415" s="32">
        <v>350</v>
      </c>
      <c r="I415" s="32">
        <v>0</v>
      </c>
      <c r="J415" s="32">
        <v>350</v>
      </c>
    </row>
    <row r="416" spans="1:10" ht="14.25" customHeight="1">
      <c r="A416" s="28">
        <v>45796</v>
      </c>
      <c r="B416" s="357" t="s">
        <v>16</v>
      </c>
      <c r="C416" s="357" t="s">
        <v>23</v>
      </c>
      <c r="D416" s="29">
        <v>1000</v>
      </c>
      <c r="E416" s="29">
        <v>85.68</v>
      </c>
      <c r="F416" s="30">
        <v>85.98</v>
      </c>
      <c r="G416" s="30">
        <v>0</v>
      </c>
      <c r="H416" s="32">
        <v>300</v>
      </c>
      <c r="I416" s="32">
        <v>0</v>
      </c>
      <c r="J416" s="32">
        <v>300</v>
      </c>
    </row>
    <row r="417" spans="1:10" ht="14.25" customHeight="1">
      <c r="A417" s="28">
        <v>45796</v>
      </c>
      <c r="B417" s="357" t="s">
        <v>34</v>
      </c>
      <c r="C417" s="357" t="s">
        <v>23</v>
      </c>
      <c r="D417" s="29">
        <v>100000</v>
      </c>
      <c r="E417" s="29">
        <v>1.8685</v>
      </c>
      <c r="F417" s="30">
        <v>1.8645</v>
      </c>
      <c r="G417" s="30">
        <v>0</v>
      </c>
      <c r="H417" s="31">
        <v>-400</v>
      </c>
      <c r="I417" s="31">
        <v>0</v>
      </c>
      <c r="J417" s="31">
        <v>-400</v>
      </c>
    </row>
    <row r="418" spans="1:10" ht="14.25" customHeight="1">
      <c r="A418" s="28">
        <v>45796</v>
      </c>
      <c r="B418" s="357" t="s">
        <v>17</v>
      </c>
      <c r="C418" s="357" t="s">
        <v>23</v>
      </c>
      <c r="D418" s="29">
        <v>100000</v>
      </c>
      <c r="E418" s="29">
        <v>162.9</v>
      </c>
      <c r="F418" s="30">
        <v>163.25</v>
      </c>
      <c r="G418" s="30">
        <v>0</v>
      </c>
      <c r="H418" s="32">
        <v>350</v>
      </c>
      <c r="I418" s="32">
        <v>0</v>
      </c>
      <c r="J418" s="32">
        <v>350</v>
      </c>
    </row>
    <row r="419" spans="1:10" ht="14.25" customHeight="1">
      <c r="A419" s="28">
        <v>45796</v>
      </c>
      <c r="B419" s="357" t="s">
        <v>28</v>
      </c>
      <c r="C419" s="357" t="s">
        <v>23</v>
      </c>
      <c r="D419" s="29">
        <v>100000</v>
      </c>
      <c r="E419" s="29">
        <v>1.9039999999999999</v>
      </c>
      <c r="F419" s="30">
        <v>1.9075</v>
      </c>
      <c r="G419" s="30">
        <v>0</v>
      </c>
      <c r="H419" s="32">
        <v>350</v>
      </c>
      <c r="I419" s="32">
        <v>0</v>
      </c>
      <c r="J419" s="32">
        <v>350</v>
      </c>
    </row>
    <row r="420" spans="1:10" ht="14.25" customHeight="1">
      <c r="A420" s="28">
        <v>45796</v>
      </c>
      <c r="B420" s="357" t="s">
        <v>27</v>
      </c>
      <c r="C420" s="357" t="s">
        <v>23</v>
      </c>
      <c r="D420" s="29">
        <v>100000</v>
      </c>
      <c r="E420" s="29">
        <v>2.2635000000000001</v>
      </c>
      <c r="F420" s="30">
        <v>2.2669999999999999</v>
      </c>
      <c r="G420" s="30">
        <v>0</v>
      </c>
      <c r="H420" s="32">
        <v>350</v>
      </c>
      <c r="I420" s="32">
        <v>0</v>
      </c>
      <c r="J420" s="32">
        <v>350</v>
      </c>
    </row>
    <row r="421" spans="1:10" ht="14.25" customHeight="1">
      <c r="A421" s="28">
        <v>45796</v>
      </c>
      <c r="B421" s="357" t="s">
        <v>22</v>
      </c>
      <c r="C421" s="357" t="s">
        <v>23</v>
      </c>
      <c r="D421" s="29">
        <v>1000</v>
      </c>
      <c r="E421" s="29">
        <v>173.86</v>
      </c>
      <c r="F421" s="30">
        <v>173.45</v>
      </c>
      <c r="G421" s="30">
        <v>0</v>
      </c>
      <c r="H421" s="31">
        <v>-410</v>
      </c>
      <c r="I421" s="31">
        <v>0</v>
      </c>
      <c r="J421" s="31">
        <v>-410</v>
      </c>
    </row>
    <row r="422" spans="1:10" ht="14.25" customHeight="1">
      <c r="A422" s="28">
        <v>45796</v>
      </c>
      <c r="B422" s="357" t="s">
        <v>18</v>
      </c>
      <c r="C422" s="357" t="s">
        <v>23</v>
      </c>
      <c r="D422" s="29">
        <v>1000</v>
      </c>
      <c r="E422" s="29">
        <v>193.4</v>
      </c>
      <c r="F422" s="30">
        <v>193.8</v>
      </c>
      <c r="G422" s="30">
        <v>0</v>
      </c>
      <c r="H422" s="32">
        <v>400</v>
      </c>
      <c r="I422" s="32">
        <v>0</v>
      </c>
      <c r="J422" s="32">
        <v>400</v>
      </c>
    </row>
    <row r="423" spans="1:10" ht="14.25" customHeight="1">
      <c r="A423" s="28">
        <v>45793</v>
      </c>
      <c r="B423" s="353" t="s">
        <v>20</v>
      </c>
      <c r="C423" s="353" t="s">
        <v>23</v>
      </c>
      <c r="D423" s="29">
        <v>100000</v>
      </c>
      <c r="E423" s="29">
        <v>1.3294999999999999</v>
      </c>
      <c r="F423" s="30">
        <v>1.333</v>
      </c>
      <c r="G423" s="30">
        <v>0</v>
      </c>
      <c r="H423" s="31">
        <v>-350</v>
      </c>
      <c r="I423" s="31">
        <v>0</v>
      </c>
      <c r="J423" s="31">
        <v>-350</v>
      </c>
    </row>
    <row r="424" spans="1:10" ht="14.25" customHeight="1">
      <c r="A424" s="28">
        <v>45793</v>
      </c>
      <c r="B424" s="353" t="s">
        <v>26</v>
      </c>
      <c r="C424" s="353" t="s">
        <v>23</v>
      </c>
      <c r="D424" s="29">
        <v>100000</v>
      </c>
      <c r="E424" s="29">
        <v>0.93589999999999995</v>
      </c>
      <c r="F424" s="30">
        <v>0.93889999999999996</v>
      </c>
      <c r="G424" s="30">
        <v>0</v>
      </c>
      <c r="H424" s="32">
        <v>300</v>
      </c>
      <c r="I424" s="32">
        <v>0</v>
      </c>
      <c r="J424" s="32">
        <v>300</v>
      </c>
    </row>
    <row r="425" spans="1:10" ht="14.25" customHeight="1">
      <c r="A425" s="28">
        <v>45793</v>
      </c>
      <c r="B425" s="353" t="s">
        <v>22</v>
      </c>
      <c r="C425" s="353" t="s">
        <v>23</v>
      </c>
      <c r="D425" s="29">
        <v>1000</v>
      </c>
      <c r="E425" s="29">
        <v>174.1</v>
      </c>
      <c r="F425" s="30">
        <v>173.65</v>
      </c>
      <c r="G425" s="30">
        <v>0</v>
      </c>
      <c r="H425" s="31">
        <v>-450</v>
      </c>
      <c r="I425" s="31">
        <v>0</v>
      </c>
      <c r="J425" s="31">
        <v>-450</v>
      </c>
    </row>
    <row r="426" spans="1:10" ht="14.25" customHeight="1">
      <c r="A426" s="28">
        <v>45793</v>
      </c>
      <c r="B426" s="353" t="s">
        <v>28</v>
      </c>
      <c r="C426" s="353" t="s">
        <v>14</v>
      </c>
      <c r="D426" s="29">
        <v>100000</v>
      </c>
      <c r="E426" s="29">
        <v>1.8966000000000001</v>
      </c>
      <c r="F426" s="30">
        <v>1.9006000000000001</v>
      </c>
      <c r="G426" s="30">
        <v>0</v>
      </c>
      <c r="H426" s="31">
        <v>-400</v>
      </c>
      <c r="I426" s="31">
        <v>0</v>
      </c>
      <c r="J426" s="31">
        <v>-400</v>
      </c>
    </row>
    <row r="427" spans="1:10" ht="14.25" customHeight="1">
      <c r="A427" s="28">
        <v>45792</v>
      </c>
      <c r="B427" s="351" t="s">
        <v>13</v>
      </c>
      <c r="C427" s="351" t="s">
        <v>23</v>
      </c>
      <c r="D427" s="29">
        <v>100000</v>
      </c>
      <c r="E427" s="29">
        <v>2.0745</v>
      </c>
      <c r="F427" s="30">
        <v>2.0779999999999998</v>
      </c>
      <c r="G427" s="30">
        <v>0</v>
      </c>
      <c r="H427" s="32">
        <v>350</v>
      </c>
      <c r="I427" s="32">
        <v>0</v>
      </c>
      <c r="J427" s="32">
        <v>350</v>
      </c>
    </row>
    <row r="428" spans="1:10" ht="14.25" customHeight="1">
      <c r="A428" s="28">
        <v>45792</v>
      </c>
      <c r="B428" s="351" t="s">
        <v>25</v>
      </c>
      <c r="C428" s="351" t="s">
        <v>14</v>
      </c>
      <c r="D428" s="29">
        <v>1000</v>
      </c>
      <c r="E428" s="29">
        <v>0.83750000000000002</v>
      </c>
      <c r="F428" s="30">
        <v>0.83450000000000002</v>
      </c>
      <c r="G428" s="30">
        <v>0</v>
      </c>
      <c r="H428" s="32">
        <v>300</v>
      </c>
      <c r="I428" s="32">
        <v>0</v>
      </c>
      <c r="J428" s="32">
        <v>300</v>
      </c>
    </row>
    <row r="429" spans="1:10" ht="14.25" customHeight="1">
      <c r="A429" s="28">
        <v>45792</v>
      </c>
      <c r="B429" s="351" t="s">
        <v>35</v>
      </c>
      <c r="C429" s="351" t="s">
        <v>14</v>
      </c>
      <c r="D429" s="29">
        <v>1000</v>
      </c>
      <c r="E429" s="29">
        <v>145.62</v>
      </c>
      <c r="F429" s="30">
        <v>146.07</v>
      </c>
      <c r="G429" s="30">
        <v>0</v>
      </c>
      <c r="H429" s="31">
        <v>-450</v>
      </c>
      <c r="I429" s="31">
        <v>0</v>
      </c>
      <c r="J429" s="31">
        <v>-450</v>
      </c>
    </row>
    <row r="430" spans="1:10" ht="14.25" customHeight="1">
      <c r="A430" s="28">
        <v>45792</v>
      </c>
      <c r="B430" s="351" t="s">
        <v>19</v>
      </c>
      <c r="C430" s="351" t="s">
        <v>14</v>
      </c>
      <c r="D430" s="29">
        <v>1000</v>
      </c>
      <c r="E430" s="29">
        <v>104.22</v>
      </c>
      <c r="F430" s="30">
        <v>103.89</v>
      </c>
      <c r="G430" s="30">
        <v>0</v>
      </c>
      <c r="H430" s="32">
        <v>330</v>
      </c>
      <c r="I430" s="32">
        <v>0</v>
      </c>
      <c r="J430" s="32">
        <v>330</v>
      </c>
    </row>
    <row r="431" spans="1:10" ht="14.25" customHeight="1">
      <c r="A431" s="28">
        <v>45792</v>
      </c>
      <c r="B431" s="351" t="s">
        <v>28</v>
      </c>
      <c r="C431" s="351" t="s">
        <v>14</v>
      </c>
      <c r="D431" s="29">
        <v>100000</v>
      </c>
      <c r="E431" s="29">
        <v>1.897</v>
      </c>
      <c r="F431" s="30">
        <v>1.9015</v>
      </c>
      <c r="G431" s="30">
        <v>0</v>
      </c>
      <c r="H431" s="31">
        <v>-450</v>
      </c>
      <c r="I431" s="31">
        <v>0</v>
      </c>
      <c r="J431" s="31">
        <v>-450</v>
      </c>
    </row>
    <row r="432" spans="1:10" ht="14.25" customHeight="1">
      <c r="A432" s="28">
        <v>45792</v>
      </c>
      <c r="B432" s="351" t="s">
        <v>27</v>
      </c>
      <c r="C432" s="351" t="s">
        <v>14</v>
      </c>
      <c r="D432" s="29">
        <v>100000</v>
      </c>
      <c r="E432" s="29">
        <v>2.2502</v>
      </c>
      <c r="F432" s="30">
        <v>2.2547999999999999</v>
      </c>
      <c r="G432" s="30">
        <v>0</v>
      </c>
      <c r="H432" s="31">
        <v>-460</v>
      </c>
      <c r="I432" s="31">
        <v>0</v>
      </c>
      <c r="J432" s="31">
        <v>-460</v>
      </c>
    </row>
    <row r="433" spans="1:10" ht="14.25" customHeight="1">
      <c r="A433" s="28">
        <v>45791</v>
      </c>
      <c r="B433" s="351" t="s">
        <v>29</v>
      </c>
      <c r="C433" s="351" t="s">
        <v>14</v>
      </c>
      <c r="D433" s="29">
        <v>1000</v>
      </c>
      <c r="E433" s="29">
        <v>94.6</v>
      </c>
      <c r="F433" s="30">
        <v>94.25</v>
      </c>
      <c r="G433" s="30">
        <v>0</v>
      </c>
      <c r="H433" s="32">
        <v>350</v>
      </c>
      <c r="I433" s="32">
        <v>0</v>
      </c>
      <c r="J433" s="32">
        <v>350</v>
      </c>
    </row>
    <row r="434" spans="1:10" ht="14.25" customHeight="1">
      <c r="A434" s="28">
        <v>45791</v>
      </c>
      <c r="B434" s="351" t="s">
        <v>19</v>
      </c>
      <c r="C434" s="351" t="s">
        <v>14</v>
      </c>
      <c r="D434" s="29">
        <v>1000</v>
      </c>
      <c r="E434" s="29">
        <v>104.9</v>
      </c>
      <c r="F434" s="30">
        <v>104.55</v>
      </c>
      <c r="G434" s="30">
        <v>0</v>
      </c>
      <c r="H434" s="32">
        <v>350</v>
      </c>
      <c r="I434" s="32">
        <v>0</v>
      </c>
      <c r="J434" s="32">
        <v>350</v>
      </c>
    </row>
    <row r="435" spans="1:10" ht="14.25" customHeight="1">
      <c r="A435" s="28">
        <v>45791</v>
      </c>
      <c r="B435" s="351" t="s">
        <v>18</v>
      </c>
      <c r="C435" s="351" t="s">
        <v>14</v>
      </c>
      <c r="D435" s="29">
        <v>1000</v>
      </c>
      <c r="E435" s="29">
        <v>194.65</v>
      </c>
      <c r="F435" s="30">
        <v>194.25</v>
      </c>
      <c r="G435" s="30">
        <v>0</v>
      </c>
      <c r="H435" s="32">
        <v>400</v>
      </c>
      <c r="I435" s="32">
        <v>0</v>
      </c>
      <c r="J435" s="32">
        <v>400</v>
      </c>
    </row>
    <row r="436" spans="1:10" ht="14.25" customHeight="1">
      <c r="A436" s="28">
        <v>45791</v>
      </c>
      <c r="B436" s="351" t="s">
        <v>35</v>
      </c>
      <c r="C436" s="351" t="s">
        <v>14</v>
      </c>
      <c r="D436" s="29">
        <v>1000</v>
      </c>
      <c r="E436" s="29">
        <v>146.5</v>
      </c>
      <c r="F436" s="30">
        <v>146.1</v>
      </c>
      <c r="G436" s="30">
        <v>0</v>
      </c>
      <c r="H436" s="32">
        <v>400</v>
      </c>
      <c r="I436" s="32">
        <v>0</v>
      </c>
      <c r="J436" s="32">
        <v>400</v>
      </c>
    </row>
    <row r="437" spans="1:10" ht="14.25" customHeight="1">
      <c r="A437" s="28">
        <v>45791</v>
      </c>
      <c r="B437" s="351" t="s">
        <v>28</v>
      </c>
      <c r="C437" s="351" t="s">
        <v>23</v>
      </c>
      <c r="D437" s="29">
        <v>100000</v>
      </c>
      <c r="E437" s="29">
        <v>1.8845000000000001</v>
      </c>
      <c r="F437" s="30">
        <v>1.8879999999999999</v>
      </c>
      <c r="G437" s="30">
        <v>0</v>
      </c>
      <c r="H437" s="32">
        <v>350</v>
      </c>
      <c r="I437" s="32">
        <v>0</v>
      </c>
      <c r="J437" s="32">
        <v>350</v>
      </c>
    </row>
    <row r="438" spans="1:10" ht="14.25" customHeight="1">
      <c r="A438" s="28">
        <v>45791</v>
      </c>
      <c r="B438" s="351" t="s">
        <v>32</v>
      </c>
      <c r="C438" s="351" t="s">
        <v>23</v>
      </c>
      <c r="D438" s="29">
        <v>100000</v>
      </c>
      <c r="E438" s="29">
        <v>1.732</v>
      </c>
      <c r="F438" s="30">
        <v>1.7355</v>
      </c>
      <c r="G438" s="30">
        <v>0</v>
      </c>
      <c r="H438" s="32">
        <v>350</v>
      </c>
      <c r="I438" s="32">
        <v>0</v>
      </c>
      <c r="J438" s="32">
        <v>350</v>
      </c>
    </row>
    <row r="439" spans="1:10" ht="14.25" customHeight="1">
      <c r="A439" s="28">
        <v>45790</v>
      </c>
      <c r="B439" s="349" t="s">
        <v>35</v>
      </c>
      <c r="C439" s="349" t="s">
        <v>14</v>
      </c>
      <c r="D439" s="29">
        <v>1000</v>
      </c>
      <c r="E439" s="29">
        <v>147.61000000000001</v>
      </c>
      <c r="F439" s="30">
        <v>147.21</v>
      </c>
      <c r="G439" s="30">
        <v>0</v>
      </c>
      <c r="H439" s="32">
        <v>400</v>
      </c>
      <c r="I439" s="32">
        <v>0</v>
      </c>
      <c r="J439" s="32">
        <v>400</v>
      </c>
    </row>
    <row r="440" spans="1:10" ht="14.25" customHeight="1">
      <c r="A440" s="28">
        <v>45790</v>
      </c>
      <c r="B440" s="349" t="s">
        <v>18</v>
      </c>
      <c r="C440" s="349" t="s">
        <v>14</v>
      </c>
      <c r="D440" s="29">
        <v>1000</v>
      </c>
      <c r="E440" s="29">
        <v>195.8</v>
      </c>
      <c r="F440" s="30">
        <v>195.4</v>
      </c>
      <c r="G440" s="30">
        <v>0</v>
      </c>
      <c r="H440" s="32">
        <v>400</v>
      </c>
      <c r="I440" s="32">
        <v>0</v>
      </c>
      <c r="J440" s="32">
        <v>400</v>
      </c>
    </row>
    <row r="441" spans="1:10" ht="14.25" customHeight="1">
      <c r="A441" s="28">
        <v>45790</v>
      </c>
      <c r="B441" s="349" t="s">
        <v>26</v>
      </c>
      <c r="C441" s="349" t="s">
        <v>23</v>
      </c>
      <c r="D441" s="29">
        <v>100000</v>
      </c>
      <c r="E441" s="29">
        <v>0.93359999999999999</v>
      </c>
      <c r="F441" s="30">
        <v>0.93720000000000003</v>
      </c>
      <c r="G441" s="30">
        <v>0</v>
      </c>
      <c r="H441" s="31">
        <v>-360</v>
      </c>
      <c r="I441" s="31">
        <v>0</v>
      </c>
      <c r="J441" s="31">
        <v>-360</v>
      </c>
    </row>
    <row r="442" spans="1:10" ht="14.25" customHeight="1">
      <c r="A442" s="28">
        <v>45790</v>
      </c>
      <c r="B442" s="349" t="s">
        <v>13</v>
      </c>
      <c r="C442" s="349" t="s">
        <v>23</v>
      </c>
      <c r="D442" s="29">
        <v>100000</v>
      </c>
      <c r="E442" s="29">
        <v>2.0617999999999999</v>
      </c>
      <c r="F442" s="30">
        <v>2.0581999999999998</v>
      </c>
      <c r="G442" s="30">
        <v>0</v>
      </c>
      <c r="H442" s="31">
        <v>-360</v>
      </c>
      <c r="I442" s="31">
        <v>0</v>
      </c>
      <c r="J442" s="31">
        <v>-360</v>
      </c>
    </row>
    <row r="443" spans="1:10" ht="14.25" customHeight="1">
      <c r="A443" s="28">
        <v>45789</v>
      </c>
      <c r="B443" s="349" t="s">
        <v>34</v>
      </c>
      <c r="C443" s="349" t="s">
        <v>23</v>
      </c>
      <c r="D443" s="29">
        <v>100000</v>
      </c>
      <c r="E443" s="29">
        <v>1.8432999999999999</v>
      </c>
      <c r="F443" s="30">
        <v>1.8472999999999999</v>
      </c>
      <c r="G443" s="30">
        <v>0</v>
      </c>
      <c r="H443" s="32">
        <v>400</v>
      </c>
      <c r="I443" s="32">
        <v>0</v>
      </c>
      <c r="J443" s="32">
        <v>400</v>
      </c>
    </row>
    <row r="444" spans="1:10" ht="14.25" customHeight="1">
      <c r="A444" s="28">
        <v>45789</v>
      </c>
      <c r="B444" s="349" t="s">
        <v>32</v>
      </c>
      <c r="C444" s="349" t="s">
        <v>23</v>
      </c>
      <c r="D444" s="29">
        <v>100000</v>
      </c>
      <c r="E444" s="29">
        <v>1.7350000000000001</v>
      </c>
      <c r="F444" s="30">
        <v>1.7390000000000001</v>
      </c>
      <c r="G444" s="30">
        <v>0</v>
      </c>
      <c r="H444" s="32">
        <v>400</v>
      </c>
      <c r="I444" s="32">
        <v>0</v>
      </c>
      <c r="J444" s="32">
        <v>400</v>
      </c>
    </row>
    <row r="445" spans="1:10" ht="14.25" customHeight="1">
      <c r="A445" s="28">
        <v>45789</v>
      </c>
      <c r="B445" s="349" t="s">
        <v>35</v>
      </c>
      <c r="C445" s="349" t="s">
        <v>23</v>
      </c>
      <c r="D445" s="29">
        <v>1000</v>
      </c>
      <c r="E445" s="29">
        <v>147.05000000000001</v>
      </c>
      <c r="F445" s="30">
        <v>147.44999999999999</v>
      </c>
      <c r="G445" s="30">
        <v>0</v>
      </c>
      <c r="H445" s="32">
        <v>400</v>
      </c>
      <c r="I445" s="32">
        <v>0</v>
      </c>
      <c r="J445" s="32">
        <v>400</v>
      </c>
    </row>
    <row r="446" spans="1:10" ht="14.25" customHeight="1">
      <c r="A446" s="28">
        <v>45789</v>
      </c>
      <c r="B446" s="349" t="s">
        <v>18</v>
      </c>
      <c r="C446" s="349" t="s">
        <v>23</v>
      </c>
      <c r="D446" s="29">
        <v>1000</v>
      </c>
      <c r="E446" s="29">
        <v>194.5</v>
      </c>
      <c r="F446" s="30">
        <v>194.9</v>
      </c>
      <c r="G446" s="30">
        <v>0</v>
      </c>
      <c r="H446" s="32">
        <v>400</v>
      </c>
      <c r="I446" s="32">
        <v>0</v>
      </c>
      <c r="J446" s="32">
        <v>400</v>
      </c>
    </row>
    <row r="447" spans="1:10" ht="14.25" customHeight="1">
      <c r="A447" s="28">
        <v>45786</v>
      </c>
      <c r="B447" s="349" t="s">
        <v>22</v>
      </c>
      <c r="C447" s="349" t="s">
        <v>14</v>
      </c>
      <c r="D447" s="29">
        <v>1000</v>
      </c>
      <c r="E447" s="29">
        <v>174.62</v>
      </c>
      <c r="F447" s="30">
        <v>175.02</v>
      </c>
      <c r="G447" s="30">
        <v>0</v>
      </c>
      <c r="H447" s="31">
        <v>-400</v>
      </c>
      <c r="I447" s="31">
        <v>0</v>
      </c>
      <c r="J447" s="31">
        <v>-400</v>
      </c>
    </row>
    <row r="448" spans="1:10" ht="14.25" customHeight="1">
      <c r="A448" s="28">
        <v>45786</v>
      </c>
      <c r="B448" s="349" t="s">
        <v>20</v>
      </c>
      <c r="C448" s="349" t="s">
        <v>23</v>
      </c>
      <c r="D448" s="29">
        <v>100000</v>
      </c>
      <c r="E448" s="29">
        <v>1.3260000000000001</v>
      </c>
      <c r="F448" s="30">
        <v>1.3294999999999999</v>
      </c>
      <c r="G448" s="30">
        <v>0</v>
      </c>
      <c r="H448" s="32">
        <v>350</v>
      </c>
      <c r="I448" s="32">
        <v>0</v>
      </c>
      <c r="J448" s="32">
        <v>350</v>
      </c>
    </row>
    <row r="449" spans="1:10" ht="14.25" customHeight="1">
      <c r="A449" s="28">
        <v>45785</v>
      </c>
      <c r="B449" s="349" t="s">
        <v>17</v>
      </c>
      <c r="C449" s="349" t="s">
        <v>23</v>
      </c>
      <c r="D449" s="29">
        <v>1000</v>
      </c>
      <c r="E449" s="29">
        <v>163.33000000000001</v>
      </c>
      <c r="F449" s="30">
        <v>163.72999999999999</v>
      </c>
      <c r="G449" s="30">
        <v>0</v>
      </c>
      <c r="H449" s="32">
        <v>400</v>
      </c>
      <c r="I449" s="32">
        <v>0</v>
      </c>
      <c r="J449" s="32">
        <v>400</v>
      </c>
    </row>
    <row r="450" spans="1:10" ht="14.25" customHeight="1">
      <c r="A450" s="28">
        <v>45785</v>
      </c>
      <c r="B450" s="349" t="s">
        <v>18</v>
      </c>
      <c r="C450" s="349" t="s">
        <v>23</v>
      </c>
      <c r="D450" s="29">
        <v>1000</v>
      </c>
      <c r="E450" s="29">
        <v>191.85</v>
      </c>
      <c r="F450" s="30">
        <v>192.25</v>
      </c>
      <c r="G450" s="30">
        <v>0</v>
      </c>
      <c r="H450" s="32">
        <v>400</v>
      </c>
      <c r="I450" s="32">
        <v>0</v>
      </c>
      <c r="J450" s="32">
        <v>400</v>
      </c>
    </row>
    <row r="451" spans="1:10" ht="14.25" customHeight="1">
      <c r="A451" s="28">
        <v>45785</v>
      </c>
      <c r="B451" s="349" t="s">
        <v>35</v>
      </c>
      <c r="C451" s="349" t="s">
        <v>23</v>
      </c>
      <c r="D451" s="29">
        <v>1000</v>
      </c>
      <c r="E451" s="29">
        <v>144.4</v>
      </c>
      <c r="F451" s="30">
        <v>144.80000000000001</v>
      </c>
      <c r="G451" s="30">
        <v>0</v>
      </c>
      <c r="H451" s="32">
        <v>400</v>
      </c>
      <c r="I451" s="32">
        <v>0</v>
      </c>
      <c r="J451" s="32">
        <v>400</v>
      </c>
    </row>
    <row r="452" spans="1:10" ht="14.25" customHeight="1">
      <c r="A452" s="28">
        <v>45784</v>
      </c>
      <c r="B452" s="349" t="s">
        <v>27</v>
      </c>
      <c r="C452" s="349" t="s">
        <v>23</v>
      </c>
      <c r="D452" s="29">
        <v>100000</v>
      </c>
      <c r="E452" s="29">
        <v>2.2334999999999998</v>
      </c>
      <c r="F452" s="30">
        <v>2.2370000000000001</v>
      </c>
      <c r="G452" s="30">
        <v>0</v>
      </c>
      <c r="H452" s="32">
        <v>350</v>
      </c>
      <c r="I452" s="32">
        <v>0</v>
      </c>
      <c r="J452" s="32">
        <v>350</v>
      </c>
    </row>
    <row r="453" spans="1:10" ht="14.25" customHeight="1">
      <c r="A453" s="28">
        <v>45784</v>
      </c>
      <c r="B453" s="349" t="s">
        <v>13</v>
      </c>
      <c r="C453" s="349" t="s">
        <v>23</v>
      </c>
      <c r="D453" s="29">
        <v>100000</v>
      </c>
      <c r="E453" s="29">
        <v>2.0661999999999998</v>
      </c>
      <c r="F453" s="30">
        <v>2.0697000000000001</v>
      </c>
      <c r="G453" s="30">
        <v>0</v>
      </c>
      <c r="H453" s="32">
        <v>350</v>
      </c>
      <c r="I453" s="32">
        <v>0</v>
      </c>
      <c r="J453" s="32">
        <v>350</v>
      </c>
    </row>
    <row r="454" spans="1:10" ht="14.25" customHeight="1">
      <c r="A454" s="28">
        <v>45784</v>
      </c>
      <c r="B454" s="349" t="s">
        <v>22</v>
      </c>
      <c r="C454" s="349" t="s">
        <v>23</v>
      </c>
      <c r="D454" s="29">
        <v>1000</v>
      </c>
      <c r="E454" s="29">
        <v>174</v>
      </c>
      <c r="F454" s="30">
        <v>174.35</v>
      </c>
      <c r="G454" s="30">
        <v>0</v>
      </c>
      <c r="H454" s="32">
        <v>350</v>
      </c>
      <c r="I454" s="32">
        <v>0</v>
      </c>
      <c r="J454" s="32">
        <v>350</v>
      </c>
    </row>
    <row r="455" spans="1:10" ht="14.25" customHeight="1">
      <c r="A455" s="28">
        <v>45784</v>
      </c>
      <c r="B455" s="349" t="s">
        <v>18</v>
      </c>
      <c r="C455" s="349" t="s">
        <v>23</v>
      </c>
      <c r="D455" s="29">
        <v>1000</v>
      </c>
      <c r="E455" s="29">
        <v>191.25</v>
      </c>
      <c r="F455" s="30">
        <v>191.65</v>
      </c>
      <c r="G455" s="30">
        <v>0</v>
      </c>
      <c r="H455" s="32">
        <v>400</v>
      </c>
      <c r="I455" s="32">
        <v>0</v>
      </c>
      <c r="J455" s="32">
        <v>400</v>
      </c>
    </row>
    <row r="456" spans="1:10" ht="14.25" customHeight="1">
      <c r="A456" s="28">
        <v>45783</v>
      </c>
      <c r="B456" s="349" t="s">
        <v>13</v>
      </c>
      <c r="C456" s="349" t="s">
        <v>14</v>
      </c>
      <c r="D456" s="29">
        <v>100000</v>
      </c>
      <c r="E456" s="29">
        <v>2.06</v>
      </c>
      <c r="F456" s="30">
        <v>2.056</v>
      </c>
      <c r="G456" s="30">
        <v>0</v>
      </c>
      <c r="H456" s="32">
        <v>400</v>
      </c>
      <c r="I456" s="32">
        <v>0</v>
      </c>
      <c r="J456" s="32">
        <v>400</v>
      </c>
    </row>
    <row r="457" spans="1:10" ht="14.25" customHeight="1">
      <c r="A457" s="28">
        <v>45783</v>
      </c>
      <c r="B457" s="349" t="s">
        <v>17</v>
      </c>
      <c r="C457" s="349" t="s">
        <v>23</v>
      </c>
      <c r="D457" s="29">
        <v>1000</v>
      </c>
      <c r="E457" s="29">
        <v>162.9</v>
      </c>
      <c r="F457" s="30">
        <v>163.30000000000001</v>
      </c>
      <c r="G457" s="30">
        <v>0</v>
      </c>
      <c r="H457" s="32">
        <v>400</v>
      </c>
      <c r="I457" s="32">
        <v>0</v>
      </c>
      <c r="J457" s="32">
        <v>400</v>
      </c>
    </row>
    <row r="458" spans="1:10" ht="14.25" customHeight="1">
      <c r="A458" s="28">
        <v>45783</v>
      </c>
      <c r="B458" s="349" t="s">
        <v>18</v>
      </c>
      <c r="C458" s="349" t="s">
        <v>23</v>
      </c>
      <c r="D458" s="29">
        <v>1000</v>
      </c>
      <c r="E458" s="29">
        <v>191.3</v>
      </c>
      <c r="F458" s="30">
        <v>191.7</v>
      </c>
      <c r="G458" s="30">
        <v>0</v>
      </c>
      <c r="H458" s="32">
        <v>400</v>
      </c>
      <c r="I458" s="32">
        <v>0</v>
      </c>
      <c r="J458" s="32">
        <v>400</v>
      </c>
    </row>
    <row r="459" spans="1:10" ht="14.25" customHeight="1">
      <c r="A459" s="28">
        <v>45782</v>
      </c>
      <c r="B459" s="349" t="s">
        <v>15</v>
      </c>
      <c r="C459" s="349" t="s">
        <v>23</v>
      </c>
      <c r="D459" s="29">
        <v>100000</v>
      </c>
      <c r="E459" s="29">
        <v>1.5688</v>
      </c>
      <c r="F459" s="30">
        <v>1.5648</v>
      </c>
      <c r="G459" s="30">
        <v>0</v>
      </c>
      <c r="H459" s="31">
        <v>-400</v>
      </c>
      <c r="I459" s="31">
        <v>0</v>
      </c>
      <c r="J459" s="31">
        <v>-400</v>
      </c>
    </row>
    <row r="460" spans="1:10" ht="14.25" customHeight="1">
      <c r="A460" s="28">
        <v>45782</v>
      </c>
      <c r="B460" s="349" t="s">
        <v>34</v>
      </c>
      <c r="C460" s="349" t="s">
        <v>23</v>
      </c>
      <c r="D460" s="29">
        <v>100000</v>
      </c>
      <c r="E460" s="29">
        <v>1.8378000000000001</v>
      </c>
      <c r="F460" s="30">
        <v>1.8412999999999999</v>
      </c>
      <c r="G460" s="30">
        <v>0</v>
      </c>
      <c r="H460" s="32">
        <v>350</v>
      </c>
      <c r="I460" s="32">
        <v>0</v>
      </c>
      <c r="J460" s="32">
        <v>350</v>
      </c>
    </row>
    <row r="461" spans="1:10" ht="14.25" customHeight="1">
      <c r="A461" s="28">
        <v>45782</v>
      </c>
      <c r="B461" s="349" t="s">
        <v>20</v>
      </c>
      <c r="C461" s="349" t="s">
        <v>23</v>
      </c>
      <c r="D461" s="29">
        <v>100000</v>
      </c>
      <c r="E461" s="29">
        <v>1.3314999999999999</v>
      </c>
      <c r="F461" s="30">
        <v>1.335</v>
      </c>
      <c r="G461" s="30">
        <v>0</v>
      </c>
      <c r="H461" s="32">
        <v>350</v>
      </c>
      <c r="I461" s="32">
        <v>0</v>
      </c>
      <c r="J461" s="32">
        <v>350</v>
      </c>
    </row>
    <row r="462" spans="1:10" ht="14.25" customHeight="1">
      <c r="A462" s="28">
        <v>45782</v>
      </c>
      <c r="B462" s="349" t="s">
        <v>18</v>
      </c>
      <c r="C462" s="349" t="s">
        <v>14</v>
      </c>
      <c r="D462" s="29">
        <v>1000</v>
      </c>
      <c r="E462" s="29">
        <v>191.55</v>
      </c>
      <c r="F462" s="30">
        <v>191.15</v>
      </c>
      <c r="G462" s="30">
        <v>0</v>
      </c>
      <c r="H462" s="32">
        <v>300</v>
      </c>
      <c r="I462" s="32">
        <v>0</v>
      </c>
      <c r="J462" s="32">
        <v>300</v>
      </c>
    </row>
    <row r="463" spans="1:10" ht="14.25" customHeight="1">
      <c r="A463" s="28">
        <v>45779</v>
      </c>
      <c r="B463" s="349" t="s">
        <v>19</v>
      </c>
      <c r="C463" s="349" t="s">
        <v>14</v>
      </c>
      <c r="D463" s="29">
        <v>1000</v>
      </c>
      <c r="E463" s="29">
        <v>104.56</v>
      </c>
      <c r="F463" s="30">
        <v>105</v>
      </c>
      <c r="G463" s="30">
        <v>0</v>
      </c>
      <c r="H463" s="31">
        <v>-440</v>
      </c>
      <c r="I463" s="31">
        <v>0</v>
      </c>
      <c r="J463" s="31">
        <v>-440</v>
      </c>
    </row>
    <row r="464" spans="1:10" ht="14.25" customHeight="1">
      <c r="A464" s="28">
        <v>45779</v>
      </c>
      <c r="B464" s="349" t="s">
        <v>38</v>
      </c>
      <c r="C464" s="349" t="s">
        <v>14</v>
      </c>
      <c r="D464" s="29">
        <v>100000</v>
      </c>
      <c r="E464" s="29">
        <v>1.0934999999999999</v>
      </c>
      <c r="F464" s="30">
        <v>1.0974999999999999</v>
      </c>
      <c r="G464" s="30">
        <v>0</v>
      </c>
      <c r="H464" s="31">
        <v>-400</v>
      </c>
      <c r="I464" s="31">
        <v>0</v>
      </c>
      <c r="J464" s="31">
        <v>-400</v>
      </c>
    </row>
    <row r="465" spans="1:10" ht="14.25" customHeight="1">
      <c r="A465" s="28">
        <v>45779</v>
      </c>
      <c r="B465" s="349" t="s">
        <v>35</v>
      </c>
      <c r="C465" s="349" t="s">
        <v>14</v>
      </c>
      <c r="D465" s="29">
        <v>1000</v>
      </c>
      <c r="E465" s="29">
        <v>144.80000000000001</v>
      </c>
      <c r="F465" s="30">
        <v>144.4</v>
      </c>
      <c r="G465" s="30">
        <v>0</v>
      </c>
      <c r="H465" s="32">
        <v>400</v>
      </c>
      <c r="I465" s="32">
        <v>0</v>
      </c>
      <c r="J465" s="32">
        <v>400</v>
      </c>
    </row>
    <row r="466" spans="1:10" ht="14.25" customHeight="1">
      <c r="A466" s="28">
        <v>45779</v>
      </c>
      <c r="B466" s="349" t="s">
        <v>17</v>
      </c>
      <c r="C466" s="349" t="s">
        <v>14</v>
      </c>
      <c r="D466" s="29">
        <v>1000</v>
      </c>
      <c r="E466" s="29">
        <v>164</v>
      </c>
      <c r="F466" s="30">
        <v>163.6</v>
      </c>
      <c r="G466" s="30">
        <v>0</v>
      </c>
      <c r="H466" s="32">
        <v>400</v>
      </c>
      <c r="I466" s="32">
        <v>0</v>
      </c>
      <c r="J466" s="32">
        <v>400</v>
      </c>
    </row>
    <row r="467" spans="1:10" ht="14.25" customHeight="1">
      <c r="A467" s="28">
        <v>45779</v>
      </c>
      <c r="B467" s="348" t="s">
        <v>18</v>
      </c>
      <c r="C467" s="348" t="s">
        <v>14</v>
      </c>
      <c r="D467" s="29">
        <v>1000</v>
      </c>
      <c r="E467" s="29">
        <v>193.02</v>
      </c>
      <c r="F467" s="30">
        <v>192.62</v>
      </c>
      <c r="G467" s="30">
        <v>0</v>
      </c>
      <c r="H467" s="32">
        <v>400</v>
      </c>
      <c r="I467" s="32">
        <v>0</v>
      </c>
      <c r="J467" s="32">
        <v>400</v>
      </c>
    </row>
    <row r="468" spans="1:10" ht="14.25" customHeight="1">
      <c r="A468" s="28">
        <v>45778</v>
      </c>
      <c r="B468" s="348" t="s">
        <v>27</v>
      </c>
      <c r="C468" s="348" t="s">
        <v>23</v>
      </c>
      <c r="D468" s="29">
        <v>100000</v>
      </c>
      <c r="E468" s="29">
        <v>2.2515000000000001</v>
      </c>
      <c r="F468" s="30">
        <v>2.2479</v>
      </c>
      <c r="G468" s="30">
        <v>0</v>
      </c>
      <c r="H468" s="31">
        <v>-360</v>
      </c>
      <c r="I468" s="31">
        <v>0</v>
      </c>
      <c r="J468" s="31">
        <v>-360</v>
      </c>
    </row>
    <row r="469" spans="1:10" ht="14.25" customHeight="1">
      <c r="A469" s="28">
        <v>45778</v>
      </c>
      <c r="B469" s="348" t="s">
        <v>28</v>
      </c>
      <c r="C469" s="348" t="s">
        <v>23</v>
      </c>
      <c r="D469" s="29">
        <v>100000</v>
      </c>
      <c r="E469" s="29">
        <v>1.9114</v>
      </c>
      <c r="F469" s="30">
        <v>1.9077999999999999</v>
      </c>
      <c r="G469" s="30">
        <v>0</v>
      </c>
      <c r="H469" s="31">
        <v>-360</v>
      </c>
      <c r="I469" s="31">
        <v>0</v>
      </c>
      <c r="J469" s="31">
        <v>-360</v>
      </c>
    </row>
    <row r="470" spans="1:10" ht="14.25" customHeight="1">
      <c r="A470" s="28">
        <v>45778</v>
      </c>
      <c r="B470" s="348" t="s">
        <v>13</v>
      </c>
      <c r="C470" s="348" t="s">
        <v>23</v>
      </c>
      <c r="D470" s="29">
        <v>100000</v>
      </c>
      <c r="E470" s="29">
        <v>2.0880000000000001</v>
      </c>
      <c r="F470" s="30">
        <v>2.0834999999999999</v>
      </c>
      <c r="G470" s="30">
        <v>0</v>
      </c>
      <c r="H470" s="31">
        <v>-450</v>
      </c>
      <c r="I470" s="31">
        <v>0</v>
      </c>
      <c r="J470" s="31">
        <v>-450</v>
      </c>
    </row>
    <row r="471" spans="1:10" ht="14.25" customHeight="1">
      <c r="A471" s="28">
        <v>45778</v>
      </c>
      <c r="B471" s="348" t="s">
        <v>15</v>
      </c>
      <c r="C471" s="348" t="s">
        <v>23</v>
      </c>
      <c r="D471" s="29">
        <v>100000</v>
      </c>
      <c r="E471" s="29">
        <v>1.5640000000000001</v>
      </c>
      <c r="F471" s="30">
        <v>1.5674999999999999</v>
      </c>
      <c r="G471" s="30">
        <v>0</v>
      </c>
      <c r="H471" s="32">
        <v>350</v>
      </c>
      <c r="I471" s="32">
        <v>0</v>
      </c>
      <c r="J471" s="32">
        <v>350</v>
      </c>
    </row>
    <row r="472" spans="1:10" ht="14.25" customHeight="1">
      <c r="A472" s="28">
        <v>45778</v>
      </c>
      <c r="B472" s="348" t="s">
        <v>34</v>
      </c>
      <c r="C472" s="348" t="s">
        <v>23</v>
      </c>
      <c r="D472" s="29">
        <v>100000</v>
      </c>
      <c r="E472" s="29">
        <v>1.8405</v>
      </c>
      <c r="F472" s="30">
        <v>1.8365</v>
      </c>
      <c r="G472" s="30">
        <v>0</v>
      </c>
      <c r="H472" s="31">
        <v>-400</v>
      </c>
      <c r="I472" s="31">
        <v>0</v>
      </c>
      <c r="J472" s="31">
        <v>-400</v>
      </c>
    </row>
    <row r="473" spans="1:10" ht="14.25" customHeight="1">
      <c r="A473" s="28">
        <v>45778</v>
      </c>
      <c r="B473" s="348" t="s">
        <v>30</v>
      </c>
      <c r="C473" s="348" t="s">
        <v>23</v>
      </c>
      <c r="D473" s="29">
        <v>100000</v>
      </c>
      <c r="E473" s="29">
        <v>1.3809</v>
      </c>
      <c r="F473" s="30">
        <v>1.3838999999999999</v>
      </c>
      <c r="G473" s="30">
        <v>0</v>
      </c>
      <c r="H473" s="32">
        <v>400</v>
      </c>
      <c r="I473" s="32">
        <v>0</v>
      </c>
      <c r="J473" s="32">
        <v>400</v>
      </c>
    </row>
    <row r="474" spans="1:10" ht="14.25" customHeight="1">
      <c r="A474" s="28"/>
      <c r="B474" s="348"/>
      <c r="C474" s="348"/>
      <c r="D474" s="29"/>
      <c r="E474" s="29"/>
      <c r="F474" s="30"/>
      <c r="G474" s="30"/>
      <c r="H474" s="32"/>
      <c r="I474" s="32"/>
      <c r="J474" s="32"/>
    </row>
    <row r="475" spans="1:10" ht="14.25" customHeight="1">
      <c r="A475" s="28">
        <v>45777</v>
      </c>
      <c r="B475" s="346" t="s">
        <v>38</v>
      </c>
      <c r="C475" s="346" t="s">
        <v>14</v>
      </c>
      <c r="D475" s="29">
        <v>100000</v>
      </c>
      <c r="E475" s="29">
        <v>1.0974999999999999</v>
      </c>
      <c r="F475" s="30">
        <v>1.1014999999999999</v>
      </c>
      <c r="G475" s="30">
        <v>0</v>
      </c>
      <c r="H475" s="31">
        <v>-400</v>
      </c>
      <c r="I475" s="31">
        <v>0</v>
      </c>
      <c r="J475" s="31">
        <v>-400</v>
      </c>
    </row>
    <row r="476" spans="1:10" ht="14.25" customHeight="1">
      <c r="A476" s="28">
        <v>45777</v>
      </c>
      <c r="B476" s="346" t="s">
        <v>21</v>
      </c>
      <c r="C476" s="346" t="s">
        <v>14</v>
      </c>
      <c r="D476" s="29">
        <v>100000</v>
      </c>
      <c r="E476" s="29">
        <v>1.1372</v>
      </c>
      <c r="F476" s="30">
        <v>1.1345000000000001</v>
      </c>
      <c r="G476" s="30">
        <v>0</v>
      </c>
      <c r="H476" s="32">
        <v>270</v>
      </c>
      <c r="I476" s="32">
        <v>0</v>
      </c>
      <c r="J476" s="32">
        <v>270</v>
      </c>
    </row>
    <row r="477" spans="1:10" ht="14.25" customHeight="1">
      <c r="A477" s="28">
        <v>45777</v>
      </c>
      <c r="B477" s="346" t="s">
        <v>18</v>
      </c>
      <c r="C477" s="346" t="s">
        <v>14</v>
      </c>
      <c r="D477" s="29">
        <v>1000</v>
      </c>
      <c r="E477" s="29">
        <v>190.9</v>
      </c>
      <c r="F477" s="30">
        <v>190.56</v>
      </c>
      <c r="G477" s="30">
        <v>0</v>
      </c>
      <c r="H477" s="32">
        <v>340</v>
      </c>
      <c r="I477" s="32">
        <v>0</v>
      </c>
      <c r="J477" s="32">
        <v>340</v>
      </c>
    </row>
    <row r="478" spans="1:10" ht="14.25" customHeight="1">
      <c r="A478" s="28">
        <v>45777</v>
      </c>
      <c r="B478" s="346" t="s">
        <v>34</v>
      </c>
      <c r="C478" s="346" t="s">
        <v>14</v>
      </c>
      <c r="D478" s="29">
        <v>100000</v>
      </c>
      <c r="E478" s="29">
        <v>1.849</v>
      </c>
      <c r="F478" s="30">
        <v>1.8454999999999999</v>
      </c>
      <c r="G478" s="30">
        <v>0</v>
      </c>
      <c r="H478" s="32">
        <v>350</v>
      </c>
      <c r="I478" s="32">
        <v>0</v>
      </c>
      <c r="J478" s="32">
        <v>350</v>
      </c>
    </row>
    <row r="479" spans="1:10" ht="14.25" customHeight="1">
      <c r="A479" s="28">
        <v>45777</v>
      </c>
      <c r="B479" s="346" t="s">
        <v>20</v>
      </c>
      <c r="C479" s="346" t="s">
        <v>14</v>
      </c>
      <c r="D479" s="29">
        <v>100000</v>
      </c>
      <c r="E479" s="29">
        <v>1.3381000000000001</v>
      </c>
      <c r="F479" s="30">
        <v>1.3351</v>
      </c>
      <c r="G479" s="30">
        <v>0</v>
      </c>
      <c r="H479" s="32">
        <v>300</v>
      </c>
      <c r="I479" s="32">
        <v>0</v>
      </c>
      <c r="J479" s="32">
        <v>300</v>
      </c>
    </row>
    <row r="480" spans="1:10" ht="14.25" customHeight="1">
      <c r="A480" s="28">
        <v>45777</v>
      </c>
      <c r="B480" s="346" t="s">
        <v>32</v>
      </c>
      <c r="C480" s="346" t="s">
        <v>23</v>
      </c>
      <c r="D480" s="29">
        <v>100000</v>
      </c>
      <c r="E480" s="29">
        <v>1.7797000000000001</v>
      </c>
      <c r="F480" s="30">
        <v>1.7827</v>
      </c>
      <c r="G480" s="30">
        <v>0</v>
      </c>
      <c r="H480" s="32">
        <v>300</v>
      </c>
      <c r="I480" s="32">
        <v>0</v>
      </c>
      <c r="J480" s="32">
        <v>300</v>
      </c>
    </row>
    <row r="481" spans="1:10" ht="14.25" customHeight="1">
      <c r="A481" s="28">
        <v>45776</v>
      </c>
      <c r="B481" s="346" t="s">
        <v>28</v>
      </c>
      <c r="C481" s="346" t="s">
        <v>14</v>
      </c>
      <c r="D481" s="29">
        <v>100000</v>
      </c>
      <c r="E481" s="29">
        <v>1.9185000000000001</v>
      </c>
      <c r="F481" s="30">
        <v>1.9219999999999999</v>
      </c>
      <c r="G481" s="30">
        <v>0</v>
      </c>
      <c r="H481" s="32">
        <v>350</v>
      </c>
      <c r="I481" s="32">
        <v>0</v>
      </c>
      <c r="J481" s="32">
        <v>350</v>
      </c>
    </row>
    <row r="482" spans="1:10" ht="14.25" customHeight="1">
      <c r="A482" s="28">
        <v>45776</v>
      </c>
      <c r="B482" s="346" t="s">
        <v>20</v>
      </c>
      <c r="C482" s="346" t="s">
        <v>14</v>
      </c>
      <c r="D482" s="29">
        <v>100000</v>
      </c>
      <c r="E482" s="29">
        <v>1.3391</v>
      </c>
      <c r="F482" s="30">
        <v>1.3361000000000001</v>
      </c>
      <c r="G482" s="30">
        <v>0</v>
      </c>
      <c r="H482" s="32">
        <v>300</v>
      </c>
      <c r="I482" s="32">
        <v>0</v>
      </c>
      <c r="J482" s="32">
        <v>300</v>
      </c>
    </row>
    <row r="483" spans="1:10" ht="14.25" customHeight="1">
      <c r="A483" s="28">
        <v>45776</v>
      </c>
      <c r="B483" s="346" t="s">
        <v>34</v>
      </c>
      <c r="C483" s="346" t="s">
        <v>14</v>
      </c>
      <c r="D483" s="29">
        <v>100000</v>
      </c>
      <c r="E483" s="29">
        <v>1.8545</v>
      </c>
      <c r="F483" s="30">
        <v>1.8505</v>
      </c>
      <c r="G483" s="30">
        <v>0</v>
      </c>
      <c r="H483" s="32">
        <v>400</v>
      </c>
      <c r="I483" s="32">
        <v>0</v>
      </c>
      <c r="J483" s="32">
        <v>400</v>
      </c>
    </row>
    <row r="484" spans="1:10" ht="14.25" customHeight="1">
      <c r="A484" s="28">
        <v>45776</v>
      </c>
      <c r="B484" s="346" t="s">
        <v>17</v>
      </c>
      <c r="C484" s="346" t="s">
        <v>23</v>
      </c>
      <c r="D484" s="29">
        <v>1000</v>
      </c>
      <c r="E484" s="29">
        <v>162.28</v>
      </c>
      <c r="F484" s="30">
        <v>161.9</v>
      </c>
      <c r="G484" s="30">
        <v>0</v>
      </c>
      <c r="H484" s="31">
        <v>-380</v>
      </c>
      <c r="I484" s="31">
        <v>0</v>
      </c>
      <c r="J484" s="31">
        <v>-380</v>
      </c>
    </row>
    <row r="485" spans="1:10" ht="14.25" customHeight="1">
      <c r="A485" s="28">
        <v>45775</v>
      </c>
      <c r="B485" s="345" t="s">
        <v>20</v>
      </c>
      <c r="C485" s="345" t="s">
        <v>23</v>
      </c>
      <c r="D485" s="29">
        <v>100000</v>
      </c>
      <c r="E485" s="29">
        <v>1.3360000000000001</v>
      </c>
      <c r="F485" s="30">
        <v>1.3394999999999999</v>
      </c>
      <c r="G485" s="30">
        <v>0</v>
      </c>
      <c r="H485" s="32">
        <v>350</v>
      </c>
      <c r="I485" s="32">
        <v>0</v>
      </c>
      <c r="J485" s="32">
        <v>350</v>
      </c>
    </row>
    <row r="486" spans="1:10" ht="14.25" customHeight="1">
      <c r="A486" s="28">
        <v>45775</v>
      </c>
      <c r="B486" s="345" t="s">
        <v>19</v>
      </c>
      <c r="C486" s="345" t="s">
        <v>14</v>
      </c>
      <c r="D486" s="29">
        <v>1000</v>
      </c>
      <c r="E486" s="29">
        <v>103.4</v>
      </c>
      <c r="F486" s="30">
        <v>102.95</v>
      </c>
      <c r="G486" s="30">
        <v>0</v>
      </c>
      <c r="H486" s="32">
        <v>450</v>
      </c>
      <c r="I486" s="32">
        <v>0</v>
      </c>
      <c r="J486" s="32">
        <v>450</v>
      </c>
    </row>
    <row r="487" spans="1:10" ht="14.25" customHeight="1">
      <c r="A487" s="28">
        <v>45775</v>
      </c>
      <c r="B487" s="345" t="s">
        <v>27</v>
      </c>
      <c r="C487" s="345" t="s">
        <v>23</v>
      </c>
      <c r="D487" s="29">
        <v>100000</v>
      </c>
      <c r="E487" s="29">
        <v>2.2435</v>
      </c>
      <c r="F487" s="30">
        <v>2.2475000000000001</v>
      </c>
      <c r="G487" s="30">
        <v>0</v>
      </c>
      <c r="H487" s="32">
        <v>400</v>
      </c>
      <c r="I487" s="32">
        <v>0</v>
      </c>
      <c r="J487" s="32">
        <v>400</v>
      </c>
    </row>
    <row r="488" spans="1:10" ht="14.25" customHeight="1">
      <c r="A488" s="28">
        <v>45775</v>
      </c>
      <c r="B488" s="345" t="s">
        <v>38</v>
      </c>
      <c r="C488" s="345" t="s">
        <v>23</v>
      </c>
      <c r="D488" s="29">
        <v>100000</v>
      </c>
      <c r="E488" s="29">
        <v>1.105</v>
      </c>
      <c r="F488" s="30">
        <v>1.1080000000000001</v>
      </c>
      <c r="G488" s="30">
        <v>0</v>
      </c>
      <c r="H488" s="32">
        <v>300</v>
      </c>
      <c r="I488" s="32">
        <v>0</v>
      </c>
      <c r="J488" s="32">
        <v>300</v>
      </c>
    </row>
    <row r="489" spans="1:10" ht="14.25" customHeight="1">
      <c r="A489" s="28">
        <v>45772</v>
      </c>
      <c r="B489" s="345" t="s">
        <v>21</v>
      </c>
      <c r="C489" s="345" t="s">
        <v>23</v>
      </c>
      <c r="D489" s="29">
        <v>100000</v>
      </c>
      <c r="E489" s="29">
        <v>1.1357999999999999</v>
      </c>
      <c r="F489" s="30">
        <v>1.1388</v>
      </c>
      <c r="G489" s="30">
        <v>0</v>
      </c>
      <c r="H489" s="32">
        <v>300</v>
      </c>
      <c r="I489" s="32">
        <v>0</v>
      </c>
      <c r="J489" s="32">
        <v>300</v>
      </c>
    </row>
    <row r="490" spans="1:10" ht="14.25" customHeight="1">
      <c r="A490" s="28">
        <v>45772</v>
      </c>
      <c r="B490" s="343" t="s">
        <v>27</v>
      </c>
      <c r="C490" s="343" t="s">
        <v>23</v>
      </c>
      <c r="D490" s="29">
        <v>100000</v>
      </c>
      <c r="E490" s="29">
        <v>2.2250000000000001</v>
      </c>
      <c r="F490" s="30">
        <v>2.2290000000000001</v>
      </c>
      <c r="G490" s="30">
        <v>0</v>
      </c>
      <c r="H490" s="32">
        <v>400</v>
      </c>
      <c r="I490" s="32">
        <v>0</v>
      </c>
      <c r="J490" s="32">
        <v>400</v>
      </c>
    </row>
    <row r="491" spans="1:10" ht="14.25" customHeight="1">
      <c r="A491" s="28">
        <v>45772</v>
      </c>
      <c r="B491" s="343" t="s">
        <v>13</v>
      </c>
      <c r="C491" s="343" t="s">
        <v>23</v>
      </c>
      <c r="D491" s="29">
        <v>100000</v>
      </c>
      <c r="E491" s="29">
        <v>2.0760000000000001</v>
      </c>
      <c r="F491" s="30">
        <v>2.0794999999999999</v>
      </c>
      <c r="G491" s="30">
        <v>0</v>
      </c>
      <c r="H491" s="32">
        <v>350</v>
      </c>
      <c r="I491" s="32">
        <v>0</v>
      </c>
      <c r="J491" s="32">
        <v>350</v>
      </c>
    </row>
    <row r="492" spans="1:10" ht="14.25" customHeight="1">
      <c r="A492" s="28">
        <v>45772</v>
      </c>
      <c r="B492" s="343" t="s">
        <v>28</v>
      </c>
      <c r="C492" s="343" t="s">
        <v>23</v>
      </c>
      <c r="D492" s="29">
        <v>100000</v>
      </c>
      <c r="E492" s="29">
        <v>1.8979999999999999</v>
      </c>
      <c r="F492" s="30">
        <v>1.9019999999999999</v>
      </c>
      <c r="G492" s="30">
        <v>0</v>
      </c>
      <c r="H492" s="32">
        <v>400</v>
      </c>
      <c r="I492" s="32">
        <v>0</v>
      </c>
      <c r="J492" s="32">
        <v>400</v>
      </c>
    </row>
    <row r="493" spans="1:10" ht="14.25" customHeight="1">
      <c r="A493" s="28">
        <v>45772</v>
      </c>
      <c r="B493" s="343" t="s">
        <v>32</v>
      </c>
      <c r="C493" s="343" t="s">
        <v>23</v>
      </c>
      <c r="D493" s="29">
        <v>100000</v>
      </c>
      <c r="E493" s="29">
        <v>1.7705</v>
      </c>
      <c r="F493" s="30">
        <v>1.7745</v>
      </c>
      <c r="G493" s="30">
        <v>0</v>
      </c>
      <c r="H493" s="32">
        <v>400</v>
      </c>
      <c r="I493" s="32">
        <v>0</v>
      </c>
      <c r="J493" s="32">
        <v>400</v>
      </c>
    </row>
    <row r="494" spans="1:10" ht="14.25" customHeight="1">
      <c r="A494" s="28">
        <v>45771</v>
      </c>
      <c r="B494" s="343" t="s">
        <v>21</v>
      </c>
      <c r="C494" s="343" t="s">
        <v>23</v>
      </c>
      <c r="D494" s="29">
        <v>100000</v>
      </c>
      <c r="E494" s="29">
        <v>1.1368</v>
      </c>
      <c r="F494" s="30">
        <v>1.1397999999999999</v>
      </c>
      <c r="G494" s="30">
        <v>0</v>
      </c>
      <c r="H494" s="32">
        <v>300</v>
      </c>
      <c r="I494" s="32">
        <v>0</v>
      </c>
      <c r="J494" s="32">
        <v>300</v>
      </c>
    </row>
    <row r="495" spans="1:10" ht="14.25" customHeight="1">
      <c r="A495" s="28">
        <v>45771</v>
      </c>
      <c r="B495" s="343" t="s">
        <v>27</v>
      </c>
      <c r="C495" s="343" t="s">
        <v>14</v>
      </c>
      <c r="D495" s="29">
        <v>100000</v>
      </c>
      <c r="E495" s="29">
        <v>2.2265000000000001</v>
      </c>
      <c r="F495" s="30">
        <v>2.2229999999999999</v>
      </c>
      <c r="G495" s="30">
        <v>0</v>
      </c>
      <c r="H495" s="32">
        <v>350</v>
      </c>
      <c r="I495" s="32">
        <v>0</v>
      </c>
      <c r="J495" s="32">
        <v>350</v>
      </c>
    </row>
    <row r="496" spans="1:10" ht="14.25" customHeight="1">
      <c r="A496" s="28">
        <v>45771</v>
      </c>
      <c r="B496" s="343" t="s">
        <v>13</v>
      </c>
      <c r="C496" s="343" t="s">
        <v>14</v>
      </c>
      <c r="D496" s="29">
        <v>100000</v>
      </c>
      <c r="E496" s="29">
        <v>2.0834999999999999</v>
      </c>
      <c r="F496" s="30">
        <v>2.0804999999999998</v>
      </c>
      <c r="G496" s="30">
        <v>0</v>
      </c>
      <c r="H496" s="32">
        <v>300</v>
      </c>
      <c r="I496" s="32">
        <v>0</v>
      </c>
      <c r="J496" s="32">
        <v>300</v>
      </c>
    </row>
    <row r="497" spans="1:10" ht="14.25" customHeight="1">
      <c r="A497" s="28">
        <v>45770</v>
      </c>
      <c r="B497" s="343" t="s">
        <v>15</v>
      </c>
      <c r="C497" s="343" t="s">
        <v>23</v>
      </c>
      <c r="D497" s="29">
        <v>100000</v>
      </c>
      <c r="E497" s="29">
        <v>1.5785</v>
      </c>
      <c r="F497" s="30">
        <v>1.5745</v>
      </c>
      <c r="G497" s="30">
        <v>0</v>
      </c>
      <c r="H497" s="31">
        <v>-400</v>
      </c>
      <c r="I497" s="31">
        <v>0</v>
      </c>
      <c r="J497" s="31">
        <v>-400</v>
      </c>
    </row>
    <row r="498" spans="1:10" ht="14.25" customHeight="1">
      <c r="A498" s="28">
        <v>45770</v>
      </c>
      <c r="B498" s="343" t="s">
        <v>21</v>
      </c>
      <c r="C498" s="343" t="s">
        <v>23</v>
      </c>
      <c r="D498" s="29">
        <v>100000</v>
      </c>
      <c r="E498" s="29">
        <v>1.1428</v>
      </c>
      <c r="F498" s="30">
        <v>1.1393</v>
      </c>
      <c r="G498" s="30">
        <v>0</v>
      </c>
      <c r="H498" s="31">
        <v>-350</v>
      </c>
      <c r="I498" s="31">
        <v>0</v>
      </c>
      <c r="J498" s="31">
        <v>-350</v>
      </c>
    </row>
    <row r="499" spans="1:10" ht="14.25" customHeight="1">
      <c r="A499" s="28">
        <v>45770</v>
      </c>
      <c r="B499" s="343" t="s">
        <v>27</v>
      </c>
      <c r="C499" s="343" t="s">
        <v>23</v>
      </c>
      <c r="D499" s="29">
        <v>100000</v>
      </c>
      <c r="E499" s="29">
        <v>2.226</v>
      </c>
      <c r="F499" s="30">
        <v>2.2222</v>
      </c>
      <c r="G499" s="30">
        <v>0</v>
      </c>
      <c r="H499" s="31">
        <v>-380</v>
      </c>
      <c r="I499" s="31">
        <v>0</v>
      </c>
      <c r="J499" s="31">
        <v>-380</v>
      </c>
    </row>
    <row r="500" spans="1:10" ht="14.25" customHeight="1">
      <c r="A500" s="28">
        <v>45770</v>
      </c>
      <c r="B500" s="343" t="s">
        <v>13</v>
      </c>
      <c r="C500" s="343" t="s">
        <v>23</v>
      </c>
      <c r="D500" s="29">
        <v>100000</v>
      </c>
      <c r="E500" s="29">
        <v>2.0785</v>
      </c>
      <c r="F500" s="30">
        <v>2.0825</v>
      </c>
      <c r="G500" s="30">
        <v>0</v>
      </c>
      <c r="H500" s="32">
        <v>400</v>
      </c>
      <c r="I500" s="32">
        <v>0</v>
      </c>
      <c r="J500" s="32">
        <v>400</v>
      </c>
    </row>
    <row r="501" spans="1:10" ht="14.25" customHeight="1">
      <c r="A501" s="28">
        <v>45770</v>
      </c>
      <c r="B501" s="343" t="s">
        <v>35</v>
      </c>
      <c r="C501" s="343" t="s">
        <v>14</v>
      </c>
      <c r="D501" s="29">
        <v>1000</v>
      </c>
      <c r="E501" s="29">
        <v>141.6</v>
      </c>
      <c r="F501" s="30">
        <v>142.05000000000001</v>
      </c>
      <c r="G501" s="30">
        <v>0</v>
      </c>
      <c r="H501" s="31">
        <v>-450</v>
      </c>
      <c r="I501" s="31">
        <v>0</v>
      </c>
      <c r="J501" s="31">
        <v>-450</v>
      </c>
    </row>
    <row r="502" spans="1:10" ht="14.25" customHeight="1">
      <c r="A502" s="28">
        <v>45770</v>
      </c>
      <c r="B502" s="343" t="s">
        <v>28</v>
      </c>
      <c r="C502" s="343" t="s">
        <v>23</v>
      </c>
      <c r="D502" s="29">
        <v>100000</v>
      </c>
      <c r="E502" s="29">
        <v>1.9034</v>
      </c>
      <c r="F502" s="30">
        <v>1.907</v>
      </c>
      <c r="G502" s="30">
        <v>0</v>
      </c>
      <c r="H502" s="32">
        <v>360</v>
      </c>
      <c r="I502" s="32">
        <v>0</v>
      </c>
      <c r="J502" s="32">
        <v>360</v>
      </c>
    </row>
    <row r="503" spans="1:10" ht="14.25" customHeight="1">
      <c r="A503" s="28">
        <v>45770</v>
      </c>
      <c r="B503" s="343" t="s">
        <v>32</v>
      </c>
      <c r="C503" s="343" t="s">
        <v>23</v>
      </c>
      <c r="D503" s="29">
        <v>100000</v>
      </c>
      <c r="E503" s="29">
        <v>1.7749999999999999</v>
      </c>
      <c r="F503" s="30">
        <v>1.7789999999999999</v>
      </c>
      <c r="G503" s="30">
        <v>0</v>
      </c>
      <c r="H503" s="32">
        <v>400</v>
      </c>
      <c r="I503" s="32">
        <v>0</v>
      </c>
      <c r="J503" s="32">
        <v>400</v>
      </c>
    </row>
    <row r="504" spans="1:10" ht="14.25" customHeight="1">
      <c r="A504" s="28">
        <v>45769</v>
      </c>
      <c r="B504" s="341" t="s">
        <v>18</v>
      </c>
      <c r="C504" s="341" t="s">
        <v>23</v>
      </c>
      <c r="D504" s="29">
        <v>1000</v>
      </c>
      <c r="E504" s="29">
        <v>188</v>
      </c>
      <c r="F504" s="30">
        <v>188.35</v>
      </c>
      <c r="G504" s="30">
        <v>0</v>
      </c>
      <c r="H504" s="32">
        <v>350</v>
      </c>
      <c r="I504" s="32">
        <v>0</v>
      </c>
      <c r="J504" s="32">
        <v>350</v>
      </c>
    </row>
    <row r="505" spans="1:10" ht="14.25" customHeight="1">
      <c r="A505" s="28">
        <v>45769</v>
      </c>
      <c r="B505" s="341" t="s">
        <v>19</v>
      </c>
      <c r="C505" s="341" t="s">
        <v>23</v>
      </c>
      <c r="D505" s="29">
        <v>1000</v>
      </c>
      <c r="E505" s="29">
        <v>101.7</v>
      </c>
      <c r="F505" s="30">
        <v>102.1</v>
      </c>
      <c r="G505" s="30">
        <v>0</v>
      </c>
      <c r="H505" s="32">
        <v>400</v>
      </c>
      <c r="I505" s="32">
        <v>0</v>
      </c>
      <c r="J505" s="32">
        <v>400</v>
      </c>
    </row>
    <row r="506" spans="1:10" ht="14.25" customHeight="1">
      <c r="A506" s="28">
        <v>45769</v>
      </c>
      <c r="B506" s="341" t="s">
        <v>21</v>
      </c>
      <c r="C506" s="341" t="s">
        <v>14</v>
      </c>
      <c r="D506" s="29">
        <v>100000</v>
      </c>
      <c r="E506" s="29">
        <v>1.1479999999999999</v>
      </c>
      <c r="F506" s="30">
        <v>1.145</v>
      </c>
      <c r="G506" s="30">
        <v>0</v>
      </c>
      <c r="H506" s="32">
        <v>300</v>
      </c>
      <c r="I506" s="32">
        <v>0</v>
      </c>
      <c r="J506" s="32">
        <v>300</v>
      </c>
    </row>
    <row r="507" spans="1:10" ht="14.25" customHeight="1">
      <c r="A507" s="28">
        <v>45769</v>
      </c>
      <c r="B507" s="341" t="s">
        <v>15</v>
      </c>
      <c r="C507" s="341" t="s">
        <v>14</v>
      </c>
      <c r="D507" s="29">
        <v>100000</v>
      </c>
      <c r="E507" s="29">
        <v>1.589</v>
      </c>
      <c r="F507" s="30">
        <v>1.5854999999999999</v>
      </c>
      <c r="G507" s="30">
        <v>0</v>
      </c>
      <c r="H507" s="32">
        <v>350</v>
      </c>
      <c r="I507" s="32">
        <v>0</v>
      </c>
      <c r="J507" s="32">
        <v>350</v>
      </c>
    </row>
    <row r="508" spans="1:10" ht="14.25" customHeight="1">
      <c r="A508" s="28">
        <v>45769</v>
      </c>
      <c r="B508" s="341" t="s">
        <v>33</v>
      </c>
      <c r="C508" s="341" t="s">
        <v>14</v>
      </c>
      <c r="D508" s="29">
        <v>100000</v>
      </c>
      <c r="E508" s="29">
        <v>0.60050000000000003</v>
      </c>
      <c r="F508" s="30">
        <v>0.59750000000000003</v>
      </c>
      <c r="G508" s="30">
        <v>0</v>
      </c>
      <c r="H508" s="32">
        <v>400</v>
      </c>
      <c r="I508" s="32">
        <v>0</v>
      </c>
      <c r="J508" s="32">
        <v>400</v>
      </c>
    </row>
    <row r="509" spans="1:10" ht="14.25" customHeight="1">
      <c r="A509" s="28">
        <v>45768</v>
      </c>
      <c r="B509" s="341" t="s">
        <v>15</v>
      </c>
      <c r="C509" s="341" t="s">
        <v>14</v>
      </c>
      <c r="D509" s="29">
        <v>100000</v>
      </c>
      <c r="E509" s="29">
        <v>1.593</v>
      </c>
      <c r="F509" s="30">
        <v>1.59</v>
      </c>
      <c r="G509" s="30">
        <v>0</v>
      </c>
      <c r="H509" s="32">
        <v>300</v>
      </c>
      <c r="I509" s="32">
        <v>0</v>
      </c>
      <c r="J509" s="32">
        <v>300</v>
      </c>
    </row>
    <row r="510" spans="1:10" ht="14.25" customHeight="1">
      <c r="A510" s="28">
        <v>45768</v>
      </c>
      <c r="B510" s="341" t="s">
        <v>20</v>
      </c>
      <c r="C510" s="341" t="s">
        <v>23</v>
      </c>
      <c r="D510" s="29">
        <v>100000</v>
      </c>
      <c r="E510" s="29">
        <v>1.341</v>
      </c>
      <c r="F510" s="30">
        <v>1.3374999999999999</v>
      </c>
      <c r="G510" s="30">
        <v>0</v>
      </c>
      <c r="H510" s="31">
        <v>-350</v>
      </c>
      <c r="I510" s="31">
        <v>0</v>
      </c>
      <c r="J510" s="31">
        <v>-350</v>
      </c>
    </row>
    <row r="511" spans="1:10" ht="14.25" customHeight="1">
      <c r="A511" s="28">
        <v>45768</v>
      </c>
      <c r="B511" s="341" t="s">
        <v>31</v>
      </c>
      <c r="C511" s="341" t="s">
        <v>23</v>
      </c>
      <c r="D511" s="29">
        <v>100000</v>
      </c>
      <c r="E511" s="29">
        <v>0.64249999999999996</v>
      </c>
      <c r="F511" s="30">
        <v>0.63900000000000001</v>
      </c>
      <c r="G511" s="30">
        <v>0</v>
      </c>
      <c r="H511" s="31">
        <v>-350</v>
      </c>
      <c r="I511" s="31">
        <v>0</v>
      </c>
      <c r="J511" s="31">
        <v>-350</v>
      </c>
    </row>
    <row r="512" spans="1:10" ht="14.25" customHeight="1">
      <c r="A512" s="28">
        <v>45768</v>
      </c>
      <c r="B512" s="341" t="s">
        <v>25</v>
      </c>
      <c r="C512" s="341" t="s">
        <v>14</v>
      </c>
      <c r="D512" s="29">
        <v>100000</v>
      </c>
      <c r="E512" s="29">
        <v>0.80800000000000005</v>
      </c>
      <c r="F512" s="30">
        <v>0.80500000000000005</v>
      </c>
      <c r="G512" s="30">
        <v>0</v>
      </c>
      <c r="H512" s="32">
        <v>300</v>
      </c>
      <c r="I512" s="32">
        <v>0</v>
      </c>
      <c r="J512" s="32">
        <v>300</v>
      </c>
    </row>
    <row r="513" spans="1:10" ht="14.25" customHeight="1">
      <c r="A513" s="28">
        <v>45764</v>
      </c>
      <c r="B513" s="340" t="s">
        <v>28</v>
      </c>
      <c r="C513" s="340" t="s">
        <v>14</v>
      </c>
      <c r="D513" s="29">
        <v>100000</v>
      </c>
      <c r="E513" s="29">
        <v>1.9145000000000001</v>
      </c>
      <c r="F513" s="30">
        <v>1.911</v>
      </c>
      <c r="G513" s="30">
        <v>0</v>
      </c>
      <c r="H513" s="32">
        <v>350</v>
      </c>
      <c r="I513" s="32">
        <v>0</v>
      </c>
      <c r="J513" s="32">
        <v>350</v>
      </c>
    </row>
    <row r="514" spans="1:10" ht="14.25" customHeight="1">
      <c r="A514" s="28">
        <v>45764</v>
      </c>
      <c r="B514" s="340" t="s">
        <v>38</v>
      </c>
      <c r="C514" s="340" t="s">
        <v>23</v>
      </c>
      <c r="D514" s="29">
        <v>100000</v>
      </c>
      <c r="E514" s="29">
        <v>1.0825</v>
      </c>
      <c r="F514" s="30">
        <v>1.0854999999999999</v>
      </c>
      <c r="G514" s="30">
        <v>0</v>
      </c>
      <c r="H514" s="32">
        <v>300</v>
      </c>
      <c r="I514" s="32">
        <v>0</v>
      </c>
      <c r="J514" s="32">
        <v>300</v>
      </c>
    </row>
    <row r="515" spans="1:10" ht="14.25" customHeight="1">
      <c r="A515" s="28">
        <v>45764</v>
      </c>
      <c r="B515" s="341" t="s">
        <v>34</v>
      </c>
      <c r="C515" s="341" t="s">
        <v>23</v>
      </c>
      <c r="D515" s="29">
        <v>100000</v>
      </c>
      <c r="E515" s="29">
        <v>1.8354999999999999</v>
      </c>
      <c r="F515" s="30">
        <v>1.839</v>
      </c>
      <c r="G515" s="30">
        <v>0</v>
      </c>
      <c r="H515" s="32">
        <v>350</v>
      </c>
      <c r="I515" s="32">
        <v>0</v>
      </c>
      <c r="J515" s="32">
        <v>350</v>
      </c>
    </row>
    <row r="516" spans="1:10" ht="14.25" customHeight="1">
      <c r="A516" s="28">
        <v>45764</v>
      </c>
      <c r="B516" s="340" t="s">
        <v>27</v>
      </c>
      <c r="C516" s="340" t="s">
        <v>23</v>
      </c>
      <c r="D516" s="29">
        <v>100000</v>
      </c>
      <c r="E516" s="29">
        <v>2.2395</v>
      </c>
      <c r="F516" s="30">
        <v>2.2360000000000002</v>
      </c>
      <c r="G516" s="30">
        <v>0</v>
      </c>
      <c r="H516" s="31">
        <v>-350</v>
      </c>
      <c r="I516" s="31">
        <v>0</v>
      </c>
      <c r="J516" s="31">
        <v>-350</v>
      </c>
    </row>
    <row r="517" spans="1:10" ht="14.25" customHeight="1">
      <c r="A517" s="28">
        <v>45763</v>
      </c>
      <c r="B517" s="339" t="s">
        <v>28</v>
      </c>
      <c r="C517" s="339" t="s">
        <v>23</v>
      </c>
      <c r="D517" s="29">
        <v>100000</v>
      </c>
      <c r="E517" s="29">
        <v>1.923</v>
      </c>
      <c r="F517" s="30">
        <v>1.919</v>
      </c>
      <c r="G517" s="30">
        <v>0</v>
      </c>
      <c r="H517" s="31">
        <v>-400</v>
      </c>
      <c r="I517" s="31">
        <v>0</v>
      </c>
      <c r="J517" s="31">
        <v>-400</v>
      </c>
    </row>
    <row r="518" spans="1:10" ht="14.25" customHeight="1">
      <c r="A518" s="28">
        <v>45763</v>
      </c>
      <c r="B518" s="339" t="s">
        <v>32</v>
      </c>
      <c r="C518" s="339" t="s">
        <v>14</v>
      </c>
      <c r="D518" s="29">
        <v>100000</v>
      </c>
      <c r="E518" s="29">
        <v>1.7898000000000001</v>
      </c>
      <c r="F518" s="30">
        <v>1.7937000000000001</v>
      </c>
      <c r="G518" s="30">
        <v>0</v>
      </c>
      <c r="H518" s="32">
        <v>390</v>
      </c>
      <c r="I518" s="32">
        <v>0</v>
      </c>
      <c r="J518" s="32">
        <v>390</v>
      </c>
    </row>
    <row r="519" spans="1:10" ht="14.25" customHeight="1">
      <c r="A519" s="28">
        <v>45763</v>
      </c>
      <c r="B519" s="339" t="s">
        <v>13</v>
      </c>
      <c r="C519" s="339" t="s">
        <v>23</v>
      </c>
      <c r="D519" s="29">
        <v>100000</v>
      </c>
      <c r="E519" s="29">
        <v>2.0920000000000001</v>
      </c>
      <c r="F519" s="30">
        <v>2.0880000000000001</v>
      </c>
      <c r="G519" s="30">
        <v>0</v>
      </c>
      <c r="H519" s="31">
        <v>-400</v>
      </c>
      <c r="I519" s="31">
        <v>0</v>
      </c>
      <c r="J519" s="31">
        <v>-400</v>
      </c>
    </row>
    <row r="520" spans="1:10" ht="14.25" customHeight="1">
      <c r="A520" s="28">
        <v>45762</v>
      </c>
      <c r="B520" s="338" t="s">
        <v>27</v>
      </c>
      <c r="C520" s="338" t="s">
        <v>23</v>
      </c>
      <c r="D520" s="29">
        <v>100000</v>
      </c>
      <c r="E520" s="29">
        <v>2.2400000000000002</v>
      </c>
      <c r="F520" s="30">
        <v>2.2355</v>
      </c>
      <c r="G520" s="30">
        <v>0</v>
      </c>
      <c r="H520" s="31">
        <v>-450</v>
      </c>
      <c r="I520" s="31">
        <v>0</v>
      </c>
      <c r="J520" s="31">
        <v>-450</v>
      </c>
    </row>
    <row r="521" spans="1:10" ht="14.25" customHeight="1">
      <c r="A521" s="28">
        <v>45762</v>
      </c>
      <c r="B521" s="338" t="s">
        <v>19</v>
      </c>
      <c r="C521" s="338" t="s">
        <v>23</v>
      </c>
      <c r="D521" s="29">
        <v>1000</v>
      </c>
      <c r="E521" s="29">
        <v>103.43</v>
      </c>
      <c r="F521" s="30">
        <v>103.08</v>
      </c>
      <c r="G521" s="30">
        <v>0</v>
      </c>
      <c r="H521" s="31">
        <v>-350</v>
      </c>
      <c r="I521" s="31">
        <v>0</v>
      </c>
      <c r="J521" s="31">
        <v>-350</v>
      </c>
    </row>
    <row r="522" spans="1:10" ht="14.25" customHeight="1">
      <c r="A522" s="28">
        <v>45762</v>
      </c>
      <c r="B522" s="338" t="s">
        <v>18</v>
      </c>
      <c r="C522" s="338" t="s">
        <v>23</v>
      </c>
      <c r="D522" s="29">
        <v>1000</v>
      </c>
      <c r="E522" s="29">
        <v>189.3</v>
      </c>
      <c r="F522" s="30">
        <v>188.88</v>
      </c>
      <c r="G522" s="30">
        <v>0</v>
      </c>
      <c r="H522" s="31">
        <v>-420</v>
      </c>
      <c r="I522" s="31">
        <v>0</v>
      </c>
      <c r="J522" s="31">
        <v>-420</v>
      </c>
    </row>
    <row r="523" spans="1:10" ht="14.25" customHeight="1">
      <c r="A523" s="28">
        <v>45761</v>
      </c>
      <c r="B523" s="338" t="s">
        <v>27</v>
      </c>
      <c r="C523" s="338" t="s">
        <v>23</v>
      </c>
      <c r="D523" s="29">
        <v>100000</v>
      </c>
      <c r="E523" s="29">
        <v>2.2404999999999999</v>
      </c>
      <c r="F523" s="30">
        <v>2.2444999999999999</v>
      </c>
      <c r="G523" s="30">
        <v>0</v>
      </c>
      <c r="H523" s="32">
        <v>400</v>
      </c>
      <c r="I523" s="32">
        <v>0</v>
      </c>
      <c r="J523" s="32">
        <v>400</v>
      </c>
    </row>
    <row r="524" spans="1:10" ht="14.25" customHeight="1">
      <c r="A524" s="28">
        <v>45761</v>
      </c>
      <c r="B524" s="338" t="s">
        <v>18</v>
      </c>
      <c r="C524" s="338" t="s">
        <v>23</v>
      </c>
      <c r="D524" s="29">
        <v>1000</v>
      </c>
      <c r="E524" s="29">
        <v>188.3</v>
      </c>
      <c r="F524" s="30">
        <v>188.7</v>
      </c>
      <c r="G524" s="30">
        <v>0</v>
      </c>
      <c r="H524" s="32">
        <v>400</v>
      </c>
      <c r="I524" s="32">
        <v>0</v>
      </c>
      <c r="J524" s="32">
        <v>400</v>
      </c>
    </row>
    <row r="525" spans="1:10" ht="14.25" customHeight="1">
      <c r="A525" s="28">
        <v>45758</v>
      </c>
      <c r="B525" s="337" t="s">
        <v>27</v>
      </c>
      <c r="C525" s="337" t="s">
        <v>23</v>
      </c>
      <c r="D525" s="29">
        <v>100000</v>
      </c>
      <c r="E525" s="29">
        <v>2.2559999999999998</v>
      </c>
      <c r="F525" s="30">
        <v>2.2597999999999998</v>
      </c>
      <c r="G525" s="30">
        <v>0</v>
      </c>
      <c r="H525" s="32">
        <v>380</v>
      </c>
      <c r="I525" s="32">
        <v>0</v>
      </c>
      <c r="J525" s="32">
        <v>380</v>
      </c>
    </row>
    <row r="526" spans="1:10" ht="14.25" customHeight="1">
      <c r="A526" s="28">
        <v>45758</v>
      </c>
      <c r="B526" s="337" t="s">
        <v>13</v>
      </c>
      <c r="C526" s="337" t="s">
        <v>23</v>
      </c>
      <c r="D526" s="29">
        <v>100000</v>
      </c>
      <c r="E526" s="29">
        <v>2.1</v>
      </c>
      <c r="F526" s="30">
        <v>2.1040000000000001</v>
      </c>
      <c r="G526" s="30">
        <v>0</v>
      </c>
      <c r="H526" s="32">
        <v>400</v>
      </c>
      <c r="I526" s="32">
        <v>0</v>
      </c>
      <c r="J526" s="32">
        <v>400</v>
      </c>
    </row>
    <row r="527" spans="1:10" ht="14.25" customHeight="1">
      <c r="A527" s="28">
        <v>45758</v>
      </c>
      <c r="B527" s="337" t="s">
        <v>18</v>
      </c>
      <c r="C527" s="337" t="s">
        <v>23</v>
      </c>
      <c r="D527" s="29">
        <v>1000</v>
      </c>
      <c r="E527" s="29">
        <v>187.15</v>
      </c>
      <c r="F527" s="30">
        <v>187.7</v>
      </c>
      <c r="G527" s="30">
        <v>0</v>
      </c>
      <c r="H527" s="31">
        <v>-450</v>
      </c>
      <c r="I527" s="31">
        <v>0</v>
      </c>
      <c r="J527" s="31">
        <v>-450</v>
      </c>
    </row>
    <row r="528" spans="1:10" ht="14.25" customHeight="1">
      <c r="A528" s="28">
        <v>45758</v>
      </c>
      <c r="B528" s="337" t="s">
        <v>30</v>
      </c>
      <c r="C528" s="337" t="s">
        <v>23</v>
      </c>
      <c r="D528" s="29">
        <v>100000</v>
      </c>
      <c r="E528" s="29">
        <v>1.3975</v>
      </c>
      <c r="F528" s="30">
        <v>1.3935</v>
      </c>
      <c r="G528" s="30">
        <v>0</v>
      </c>
      <c r="H528" s="31">
        <v>-400</v>
      </c>
      <c r="I528" s="31">
        <v>0</v>
      </c>
      <c r="J528" s="31">
        <v>-400</v>
      </c>
    </row>
    <row r="529" spans="1:10" ht="14.25" customHeight="1">
      <c r="A529" s="28">
        <v>45758</v>
      </c>
      <c r="B529" s="337" t="s">
        <v>35</v>
      </c>
      <c r="C529" s="337" t="s">
        <v>23</v>
      </c>
      <c r="D529" s="29">
        <v>1000</v>
      </c>
      <c r="E529" s="29">
        <v>143.80000000000001</v>
      </c>
      <c r="F529" s="30">
        <v>143.30000000000001</v>
      </c>
      <c r="G529" s="30">
        <v>0</v>
      </c>
      <c r="H529" s="31">
        <v>-500</v>
      </c>
      <c r="I529" s="31">
        <v>0</v>
      </c>
      <c r="J529" s="31">
        <v>-500</v>
      </c>
    </row>
    <row r="530" spans="1:10" ht="14.25" customHeight="1">
      <c r="A530" s="28">
        <v>45757</v>
      </c>
      <c r="B530" s="336" t="s">
        <v>25</v>
      </c>
      <c r="C530" s="336" t="s">
        <v>14</v>
      </c>
      <c r="D530" s="29">
        <v>100000</v>
      </c>
      <c r="E530" s="29">
        <v>0.84499999999999997</v>
      </c>
      <c r="F530" s="30">
        <v>0.84199999999999997</v>
      </c>
      <c r="G530" s="30">
        <v>0</v>
      </c>
      <c r="H530" s="32">
        <v>300</v>
      </c>
      <c r="I530" s="32">
        <v>0</v>
      </c>
      <c r="J530" s="32">
        <v>300</v>
      </c>
    </row>
    <row r="531" spans="1:10" ht="14.25" customHeight="1">
      <c r="A531" s="28">
        <v>45757</v>
      </c>
      <c r="B531" s="336" t="s">
        <v>27</v>
      </c>
      <c r="C531" s="336" t="s">
        <v>23</v>
      </c>
      <c r="D531" s="29">
        <v>100000</v>
      </c>
      <c r="E531" s="29">
        <v>2.2669999999999999</v>
      </c>
      <c r="F531" s="30">
        <v>2.2709999999999999</v>
      </c>
      <c r="G531" s="30">
        <v>0</v>
      </c>
      <c r="H531" s="32">
        <v>400</v>
      </c>
      <c r="I531" s="32">
        <v>0</v>
      </c>
      <c r="J531" s="32">
        <v>400</v>
      </c>
    </row>
    <row r="532" spans="1:10" ht="14.25" customHeight="1">
      <c r="A532" s="28">
        <v>45757</v>
      </c>
      <c r="B532" s="336" t="s">
        <v>19</v>
      </c>
      <c r="C532" s="336" t="s">
        <v>14</v>
      </c>
      <c r="D532" s="29">
        <v>1000</v>
      </c>
      <c r="E532" s="29">
        <v>104.22</v>
      </c>
      <c r="F532" s="30">
        <v>103.87</v>
      </c>
      <c r="G532" s="30">
        <v>0</v>
      </c>
      <c r="H532" s="32">
        <v>350</v>
      </c>
      <c r="I532" s="32">
        <v>0</v>
      </c>
      <c r="J532" s="32">
        <v>350</v>
      </c>
    </row>
    <row r="533" spans="1:10" ht="14.25" customHeight="1">
      <c r="A533" s="28">
        <v>45757</v>
      </c>
      <c r="B533" s="336" t="s">
        <v>34</v>
      </c>
      <c r="C533" s="336" t="s">
        <v>23</v>
      </c>
      <c r="D533" s="29">
        <v>100000</v>
      </c>
      <c r="E533" s="29">
        <v>1.8118000000000001</v>
      </c>
      <c r="F533" s="30">
        <v>1.8147</v>
      </c>
      <c r="G533" s="30">
        <v>0</v>
      </c>
      <c r="H533" s="32">
        <v>290</v>
      </c>
      <c r="I533" s="32">
        <v>0</v>
      </c>
      <c r="J533" s="32">
        <v>290</v>
      </c>
    </row>
    <row r="534" spans="1:10" ht="14.25" customHeight="1">
      <c r="A534" s="28">
        <v>45757</v>
      </c>
      <c r="B534" s="336" t="s">
        <v>15</v>
      </c>
      <c r="C534" s="336" t="s">
        <v>23</v>
      </c>
      <c r="D534" s="29">
        <v>100000</v>
      </c>
      <c r="E534" s="29">
        <v>1.5475000000000001</v>
      </c>
      <c r="F534" s="30">
        <v>1.5509999999999999</v>
      </c>
      <c r="G534" s="30">
        <v>0</v>
      </c>
      <c r="H534" s="32">
        <v>350</v>
      </c>
      <c r="I534" s="32">
        <v>0</v>
      </c>
      <c r="J534" s="32">
        <v>350</v>
      </c>
    </row>
    <row r="535" spans="1:10" ht="14.25" customHeight="1">
      <c r="A535" s="28">
        <v>45757</v>
      </c>
      <c r="B535" s="336" t="s">
        <v>26</v>
      </c>
      <c r="C535" s="336" t="s">
        <v>23</v>
      </c>
      <c r="D535" s="29">
        <v>100000</v>
      </c>
      <c r="E535" s="29">
        <v>0.93989999999999996</v>
      </c>
      <c r="F535" s="30">
        <v>0.93630000000000002</v>
      </c>
      <c r="G535" s="30">
        <v>0</v>
      </c>
      <c r="H535" s="31">
        <v>-360</v>
      </c>
      <c r="I535" s="31">
        <v>0</v>
      </c>
      <c r="J535" s="31">
        <v>-360</v>
      </c>
    </row>
    <row r="536" spans="1:10" ht="14.25" customHeight="1">
      <c r="A536" s="28">
        <v>45757</v>
      </c>
      <c r="B536" s="336" t="s">
        <v>13</v>
      </c>
      <c r="C536" s="336" t="s">
        <v>14</v>
      </c>
      <c r="D536" s="29">
        <v>100000</v>
      </c>
      <c r="E536" s="29">
        <v>2.0750000000000002</v>
      </c>
      <c r="F536" s="30">
        <v>2.0790000000000002</v>
      </c>
      <c r="G536" s="30">
        <v>0</v>
      </c>
      <c r="H536" s="31">
        <v>-400</v>
      </c>
      <c r="I536" s="31">
        <v>0</v>
      </c>
      <c r="J536" s="31">
        <v>-400</v>
      </c>
    </row>
    <row r="537" spans="1:10" ht="14.25" customHeight="1">
      <c r="A537" s="28">
        <v>45757</v>
      </c>
      <c r="B537" s="336" t="s">
        <v>28</v>
      </c>
      <c r="C537" s="336" t="s">
        <v>14</v>
      </c>
      <c r="D537" s="29">
        <v>100000</v>
      </c>
      <c r="E537" s="29">
        <v>1.9275</v>
      </c>
      <c r="F537" s="30">
        <v>1.9235</v>
      </c>
      <c r="G537" s="30">
        <v>0</v>
      </c>
      <c r="H537" s="32">
        <v>400</v>
      </c>
      <c r="I537" s="32">
        <v>0</v>
      </c>
      <c r="J537" s="32">
        <v>400</v>
      </c>
    </row>
    <row r="538" spans="1:10" ht="14.25" customHeight="1">
      <c r="A538" s="28">
        <v>45757</v>
      </c>
      <c r="B538" s="336" t="s">
        <v>32</v>
      </c>
      <c r="C538" s="336" t="s">
        <v>14</v>
      </c>
      <c r="D538" s="29">
        <v>100000</v>
      </c>
      <c r="E538" s="29">
        <v>1.7722</v>
      </c>
      <c r="F538" s="30">
        <v>1.7766</v>
      </c>
      <c r="G538" s="30">
        <v>0</v>
      </c>
      <c r="H538" s="31">
        <v>-440</v>
      </c>
      <c r="I538" s="31">
        <v>0</v>
      </c>
      <c r="J538" s="31">
        <v>-440</v>
      </c>
    </row>
    <row r="539" spans="1:10" ht="14.25" customHeight="1">
      <c r="A539" s="28">
        <v>45756</v>
      </c>
      <c r="B539" s="334" t="s">
        <v>22</v>
      </c>
      <c r="C539" s="334" t="s">
        <v>14</v>
      </c>
      <c r="D539" s="29">
        <v>1000</v>
      </c>
      <c r="E539" s="29">
        <v>172</v>
      </c>
      <c r="F539" s="30">
        <v>172.45</v>
      </c>
      <c r="G539" s="30">
        <v>0</v>
      </c>
      <c r="H539" s="31">
        <v>-450</v>
      </c>
      <c r="I539" s="31">
        <v>0</v>
      </c>
      <c r="J539" s="31">
        <v>-450</v>
      </c>
    </row>
    <row r="540" spans="1:10" ht="14.25" customHeight="1">
      <c r="A540" s="28">
        <v>45756</v>
      </c>
      <c r="B540" s="335" t="s">
        <v>31</v>
      </c>
      <c r="C540" s="335" t="s">
        <v>23</v>
      </c>
      <c r="D540" s="29">
        <v>100000</v>
      </c>
      <c r="E540" s="29">
        <v>0.60040000000000004</v>
      </c>
      <c r="F540" s="30">
        <v>0.60340000000000005</v>
      </c>
      <c r="G540" s="30">
        <v>0</v>
      </c>
      <c r="H540" s="32">
        <v>300</v>
      </c>
      <c r="I540" s="32">
        <v>0</v>
      </c>
      <c r="J540" s="32">
        <v>300</v>
      </c>
    </row>
    <row r="541" spans="1:10" ht="14.25" customHeight="1">
      <c r="A541" s="28">
        <v>45756</v>
      </c>
      <c r="B541" s="334" t="s">
        <v>15</v>
      </c>
      <c r="C541" s="334" t="s">
        <v>14</v>
      </c>
      <c r="D541" s="29">
        <v>100000</v>
      </c>
      <c r="E541" s="29">
        <v>1.5699000000000001</v>
      </c>
      <c r="F541" s="30">
        <v>1.5659000000000001</v>
      </c>
      <c r="G541" s="30">
        <v>0</v>
      </c>
      <c r="H541" s="32">
        <v>400</v>
      </c>
      <c r="I541" s="32">
        <v>0</v>
      </c>
      <c r="J541" s="32">
        <v>400</v>
      </c>
    </row>
    <row r="542" spans="1:10" ht="14.25" customHeight="1">
      <c r="A542" s="28">
        <v>45756</v>
      </c>
      <c r="B542" s="334" t="s">
        <v>34</v>
      </c>
      <c r="C542" s="334" t="s">
        <v>14</v>
      </c>
      <c r="D542" s="29">
        <v>100000</v>
      </c>
      <c r="E542" s="29">
        <v>1.821</v>
      </c>
      <c r="F542" s="30">
        <v>1.8169999999999999</v>
      </c>
      <c r="G542" s="30">
        <v>0</v>
      </c>
      <c r="H542" s="32">
        <v>400</v>
      </c>
      <c r="I542" s="32">
        <v>0</v>
      </c>
      <c r="J542" s="32">
        <v>400</v>
      </c>
    </row>
    <row r="543" spans="1:10" ht="14.25" customHeight="1">
      <c r="A543" s="28">
        <v>45756</v>
      </c>
      <c r="B543" s="334" t="s">
        <v>27</v>
      </c>
      <c r="C543" s="334" t="s">
        <v>14</v>
      </c>
      <c r="D543" s="29">
        <v>100000</v>
      </c>
      <c r="E543" s="29">
        <v>2.3115000000000001</v>
      </c>
      <c r="F543" s="30">
        <v>2.3075000000000001</v>
      </c>
      <c r="G543" s="30">
        <v>0</v>
      </c>
      <c r="H543" s="32">
        <v>400</v>
      </c>
      <c r="I543" s="32">
        <v>0</v>
      </c>
      <c r="J543" s="32">
        <v>400</v>
      </c>
    </row>
    <row r="544" spans="1:10" ht="14.25" customHeight="1">
      <c r="A544" s="28">
        <v>45756</v>
      </c>
      <c r="B544" s="334" t="s">
        <v>13</v>
      </c>
      <c r="C544" s="334" t="s">
        <v>14</v>
      </c>
      <c r="D544" s="29">
        <v>100000</v>
      </c>
      <c r="E544" s="29">
        <v>2.1444999999999999</v>
      </c>
      <c r="F544" s="30">
        <v>2.1404999999999998</v>
      </c>
      <c r="G544" s="30">
        <v>0</v>
      </c>
      <c r="H544" s="32">
        <v>400</v>
      </c>
      <c r="I544" s="32">
        <v>0</v>
      </c>
      <c r="J544" s="32">
        <v>400</v>
      </c>
    </row>
    <row r="545" spans="1:10" ht="14.25" customHeight="1">
      <c r="A545" s="28">
        <v>45756</v>
      </c>
      <c r="B545" s="334" t="s">
        <v>32</v>
      </c>
      <c r="C545" s="334" t="s">
        <v>14</v>
      </c>
      <c r="D545" s="29">
        <v>100000</v>
      </c>
      <c r="E545" s="29">
        <v>1.8385</v>
      </c>
      <c r="F545" s="30">
        <v>1.835</v>
      </c>
      <c r="G545" s="30">
        <v>0</v>
      </c>
      <c r="H545" s="32">
        <v>350</v>
      </c>
      <c r="I545" s="32">
        <v>0</v>
      </c>
      <c r="J545" s="32">
        <v>350</v>
      </c>
    </row>
    <row r="546" spans="1:10" ht="14.25" customHeight="1">
      <c r="A546" s="28">
        <v>45756</v>
      </c>
      <c r="B546" s="334" t="s">
        <v>28</v>
      </c>
      <c r="C546" s="334" t="s">
        <v>14</v>
      </c>
      <c r="D546" s="29">
        <v>100000</v>
      </c>
      <c r="E546" s="29">
        <v>1.9830000000000001</v>
      </c>
      <c r="F546" s="30">
        <v>1.9790000000000001</v>
      </c>
      <c r="G546" s="30">
        <v>0</v>
      </c>
      <c r="H546" s="32">
        <v>400</v>
      </c>
      <c r="I546" s="32">
        <v>0</v>
      </c>
      <c r="J546" s="32">
        <v>400</v>
      </c>
    </row>
    <row r="547" spans="1:10" ht="14.25" customHeight="1">
      <c r="A547" s="28">
        <v>45755</v>
      </c>
      <c r="B547" s="334" t="s">
        <v>19</v>
      </c>
      <c r="C547" s="334" t="s">
        <v>14</v>
      </c>
      <c r="D547" s="29">
        <v>1000</v>
      </c>
      <c r="E547" s="29">
        <v>103.7</v>
      </c>
      <c r="F547" s="30">
        <v>104.15</v>
      </c>
      <c r="G547" s="30">
        <v>0</v>
      </c>
      <c r="H547" s="31">
        <v>-450</v>
      </c>
      <c r="I547" s="31">
        <v>0</v>
      </c>
      <c r="J547" s="31">
        <v>-450</v>
      </c>
    </row>
    <row r="548" spans="1:10" ht="14.25" customHeight="1">
      <c r="A548" s="28">
        <v>45755</v>
      </c>
      <c r="B548" s="334" t="s">
        <v>28</v>
      </c>
      <c r="C548" s="334" t="s">
        <v>14</v>
      </c>
      <c r="D548" s="29">
        <v>100000</v>
      </c>
      <c r="E548" s="29">
        <v>1.9530000000000001</v>
      </c>
      <c r="F548" s="30">
        <v>1.9490000000000001</v>
      </c>
      <c r="G548" s="30">
        <v>0</v>
      </c>
      <c r="H548" s="32">
        <v>400</v>
      </c>
      <c r="I548" s="32">
        <v>0</v>
      </c>
      <c r="J548" s="32">
        <v>400</v>
      </c>
    </row>
    <row r="549" spans="1:10" ht="14.25" customHeight="1">
      <c r="A549" s="28">
        <v>45755</v>
      </c>
      <c r="B549" s="332" t="s">
        <v>18</v>
      </c>
      <c r="C549" s="332" t="s">
        <v>14</v>
      </c>
      <c r="D549" s="29">
        <v>1000</v>
      </c>
      <c r="E549" s="29">
        <v>187.9</v>
      </c>
      <c r="F549" s="30">
        <v>187.5</v>
      </c>
      <c r="G549" s="30">
        <v>0</v>
      </c>
      <c r="H549" s="32">
        <v>400</v>
      </c>
      <c r="I549" s="32">
        <v>0</v>
      </c>
      <c r="J549" s="32">
        <v>400</v>
      </c>
    </row>
    <row r="550" spans="1:10" ht="14.25" customHeight="1">
      <c r="A550" s="28">
        <v>45755</v>
      </c>
      <c r="B550" s="332" t="s">
        <v>32</v>
      </c>
      <c r="C550" s="332" t="s">
        <v>14</v>
      </c>
      <c r="D550" s="29">
        <v>100000</v>
      </c>
      <c r="E550" s="29">
        <v>1.8125</v>
      </c>
      <c r="F550" s="30">
        <v>1.8085</v>
      </c>
      <c r="G550" s="30">
        <v>0</v>
      </c>
      <c r="H550" s="32">
        <v>400</v>
      </c>
      <c r="I550" s="32">
        <v>0</v>
      </c>
      <c r="J550" s="32">
        <v>400</v>
      </c>
    </row>
    <row r="551" spans="1:10" ht="14.25" customHeight="1">
      <c r="A551" s="28">
        <v>45755</v>
      </c>
      <c r="B551" s="332" t="s">
        <v>13</v>
      </c>
      <c r="C551" s="332" t="s">
        <v>14</v>
      </c>
      <c r="D551" s="29">
        <v>100000</v>
      </c>
      <c r="E551" s="29">
        <v>2.11</v>
      </c>
      <c r="F551" s="30">
        <v>2.1059999999999999</v>
      </c>
      <c r="G551" s="30">
        <v>0</v>
      </c>
      <c r="H551" s="32">
        <v>400</v>
      </c>
      <c r="I551" s="32">
        <v>0</v>
      </c>
      <c r="J551" s="32">
        <v>400</v>
      </c>
    </row>
    <row r="552" spans="1:10" ht="14.25" customHeight="1">
      <c r="A552" s="28">
        <v>45754</v>
      </c>
      <c r="B552" s="330" t="s">
        <v>28</v>
      </c>
      <c r="C552" s="330" t="s">
        <v>14</v>
      </c>
      <c r="D552" s="29">
        <v>100000</v>
      </c>
      <c r="E552" s="29">
        <v>1.9590000000000001</v>
      </c>
      <c r="F552" s="30">
        <v>1.9635</v>
      </c>
      <c r="G552" s="30">
        <v>0</v>
      </c>
      <c r="H552" s="31">
        <v>-450</v>
      </c>
      <c r="I552" s="31">
        <v>0</v>
      </c>
      <c r="J552" s="31">
        <v>-450</v>
      </c>
    </row>
    <row r="553" spans="1:10" ht="14.25" customHeight="1">
      <c r="A553" s="28">
        <v>45754</v>
      </c>
      <c r="B553" s="330" t="s">
        <v>27</v>
      </c>
      <c r="C553" s="330" t="s">
        <v>14</v>
      </c>
      <c r="D553" s="29">
        <v>100000</v>
      </c>
      <c r="E553" s="29">
        <v>2.2982</v>
      </c>
      <c r="F553" s="30">
        <v>2.2942</v>
      </c>
      <c r="G553" s="30">
        <v>0</v>
      </c>
      <c r="H553" s="32">
        <v>400</v>
      </c>
      <c r="I553" s="32">
        <v>0</v>
      </c>
      <c r="J553" s="32">
        <v>400</v>
      </c>
    </row>
    <row r="554" spans="1:10" ht="14.25" customHeight="1">
      <c r="A554" s="28">
        <v>45754</v>
      </c>
      <c r="B554" s="330" t="s">
        <v>13</v>
      </c>
      <c r="C554" s="330" t="s">
        <v>14</v>
      </c>
      <c r="D554" s="29">
        <v>100000</v>
      </c>
      <c r="E554" s="29">
        <v>2.1269999999999998</v>
      </c>
      <c r="F554" s="30">
        <v>2.1230000000000002</v>
      </c>
      <c r="G554" s="30">
        <v>0</v>
      </c>
      <c r="H554" s="32">
        <v>400</v>
      </c>
      <c r="I554" s="32">
        <v>0</v>
      </c>
      <c r="J554" s="32">
        <v>400</v>
      </c>
    </row>
    <row r="555" spans="1:10" ht="14.25" customHeight="1">
      <c r="A555" s="28">
        <v>45754</v>
      </c>
      <c r="B555" s="330" t="s">
        <v>22</v>
      </c>
      <c r="C555" s="330" t="s">
        <v>14</v>
      </c>
      <c r="D555" s="29">
        <v>1000</v>
      </c>
      <c r="E555" s="29">
        <v>171.4</v>
      </c>
      <c r="F555" s="30">
        <v>171.05</v>
      </c>
      <c r="G555" s="30">
        <v>0</v>
      </c>
      <c r="H555" s="32">
        <v>350</v>
      </c>
      <c r="I555" s="32">
        <v>0</v>
      </c>
      <c r="J555" s="32">
        <v>350</v>
      </c>
    </row>
    <row r="556" spans="1:10" ht="14.25" customHeight="1">
      <c r="A556" s="28">
        <v>45754</v>
      </c>
      <c r="B556" s="330" t="s">
        <v>38</v>
      </c>
      <c r="C556" s="330" t="s">
        <v>14</v>
      </c>
      <c r="D556" s="29">
        <v>100000</v>
      </c>
      <c r="E556" s="29">
        <v>1.091</v>
      </c>
      <c r="F556" s="30">
        <v>1.0952999999999999</v>
      </c>
      <c r="G556" s="30">
        <v>0</v>
      </c>
      <c r="H556" s="31">
        <v>-430</v>
      </c>
      <c r="I556" s="31">
        <v>0</v>
      </c>
      <c r="J556" s="31">
        <v>-430</v>
      </c>
    </row>
    <row r="557" spans="1:10" ht="14.25" customHeight="1">
      <c r="A557" s="28">
        <v>45754</v>
      </c>
      <c r="B557" s="330" t="s">
        <v>15</v>
      </c>
      <c r="C557" s="330" t="s">
        <v>14</v>
      </c>
      <c r="D557" s="29">
        <v>100000</v>
      </c>
      <c r="E557" s="29">
        <v>1.5694999999999999</v>
      </c>
      <c r="F557" s="30">
        <v>1.5654999999999999</v>
      </c>
      <c r="G557" s="30">
        <v>0</v>
      </c>
      <c r="H557" s="32">
        <v>400</v>
      </c>
      <c r="I557" s="32">
        <v>0</v>
      </c>
      <c r="J557" s="32">
        <v>400</v>
      </c>
    </row>
    <row r="558" spans="1:10" s="1" customFormat="1" ht="14.25" customHeight="1">
      <c r="A558" s="23"/>
      <c r="B558" s="24"/>
      <c r="C558" s="24"/>
      <c r="D558" s="24"/>
      <c r="E558" s="24"/>
      <c r="F558" s="24"/>
      <c r="G558" s="25"/>
      <c r="H558" s="25"/>
      <c r="I558" s="26"/>
      <c r="J558" s="26"/>
    </row>
    <row r="559" spans="1:10" ht="14.25" customHeight="1">
      <c r="A559" s="28">
        <v>45747</v>
      </c>
      <c r="B559" s="330" t="s">
        <v>35</v>
      </c>
      <c r="C559" s="330" t="s">
        <v>23</v>
      </c>
      <c r="D559" s="29">
        <v>1000</v>
      </c>
      <c r="E559" s="29">
        <v>149.49</v>
      </c>
      <c r="F559" s="30">
        <v>149.85</v>
      </c>
      <c r="G559" s="30">
        <v>0</v>
      </c>
      <c r="H559" s="31">
        <v>-350</v>
      </c>
      <c r="I559" s="31">
        <v>0</v>
      </c>
      <c r="J559" s="31">
        <v>-350</v>
      </c>
    </row>
    <row r="560" spans="1:10" ht="14.25" customHeight="1">
      <c r="A560" s="28">
        <v>45747</v>
      </c>
      <c r="B560" s="330" t="s">
        <v>34</v>
      </c>
      <c r="C560" s="330" t="s">
        <v>14</v>
      </c>
      <c r="D560" s="29">
        <v>100000</v>
      </c>
      <c r="E560" s="29">
        <v>1.8589</v>
      </c>
      <c r="F560" s="30">
        <v>1.8559000000000001</v>
      </c>
      <c r="G560" s="30">
        <v>0</v>
      </c>
      <c r="H560" s="32">
        <v>300</v>
      </c>
      <c r="I560" s="32">
        <v>0</v>
      </c>
      <c r="J560" s="32">
        <v>300</v>
      </c>
    </row>
    <row r="561" spans="1:10" ht="14.25" customHeight="1">
      <c r="A561" s="28">
        <v>45747</v>
      </c>
      <c r="B561" s="330" t="s">
        <v>30</v>
      </c>
      <c r="C561" s="330" t="s">
        <v>14</v>
      </c>
      <c r="D561" s="29">
        <v>100000</v>
      </c>
      <c r="E561" s="29">
        <v>1.4355</v>
      </c>
      <c r="F561" s="30">
        <v>1.4325000000000001</v>
      </c>
      <c r="G561" s="30">
        <v>0</v>
      </c>
      <c r="H561" s="32">
        <v>300</v>
      </c>
      <c r="I561" s="32">
        <v>0</v>
      </c>
      <c r="J561" s="32">
        <v>300</v>
      </c>
    </row>
    <row r="562" spans="1:10" ht="14.25" customHeight="1">
      <c r="A562" s="28">
        <v>45747</v>
      </c>
      <c r="B562" s="330" t="s">
        <v>28</v>
      </c>
      <c r="C562" s="330" t="s">
        <v>14</v>
      </c>
      <c r="D562" s="29">
        <v>100000</v>
      </c>
      <c r="E562" s="29">
        <v>1.8956999999999999</v>
      </c>
      <c r="F562" s="30">
        <v>1.8992</v>
      </c>
      <c r="G562" s="30">
        <v>0</v>
      </c>
      <c r="H562" s="31">
        <v>-350</v>
      </c>
      <c r="I562" s="31">
        <v>0</v>
      </c>
      <c r="J562" s="31">
        <v>-350</v>
      </c>
    </row>
    <row r="563" spans="1:10" ht="14.25" customHeight="1">
      <c r="A563" s="28">
        <v>45747</v>
      </c>
      <c r="B563" s="330" t="s">
        <v>13</v>
      </c>
      <c r="C563" s="330" t="s">
        <v>14</v>
      </c>
      <c r="D563" s="29">
        <v>100000</v>
      </c>
      <c r="E563" s="29">
        <v>2.0625</v>
      </c>
      <c r="F563" s="30">
        <v>2.0659999999999998</v>
      </c>
      <c r="G563" s="30">
        <v>0</v>
      </c>
      <c r="H563" s="31">
        <v>-350</v>
      </c>
      <c r="I563" s="31">
        <v>0</v>
      </c>
      <c r="J563" s="31">
        <v>-350</v>
      </c>
    </row>
    <row r="564" spans="1:10" ht="14.25" customHeight="1">
      <c r="A564" s="28">
        <v>45747</v>
      </c>
      <c r="B564" s="330" t="s">
        <v>29</v>
      </c>
      <c r="C564" s="330" t="s">
        <v>23</v>
      </c>
      <c r="D564" s="29">
        <v>1000</v>
      </c>
      <c r="E564" s="29">
        <v>93.69</v>
      </c>
      <c r="F564" s="30">
        <v>93.34</v>
      </c>
      <c r="G564" s="30">
        <v>0</v>
      </c>
      <c r="H564" s="31">
        <v>-350</v>
      </c>
      <c r="I564" s="31">
        <v>0</v>
      </c>
      <c r="J564" s="31">
        <v>-350</v>
      </c>
    </row>
    <row r="565" spans="1:10" ht="14.25" customHeight="1">
      <c r="A565" s="28">
        <v>45747</v>
      </c>
      <c r="B565" s="330" t="s">
        <v>17</v>
      </c>
      <c r="C565" s="330" t="s">
        <v>23</v>
      </c>
      <c r="D565" s="29">
        <v>1000</v>
      </c>
      <c r="E565" s="29">
        <v>161.65</v>
      </c>
      <c r="F565" s="30">
        <v>161.94999999999999</v>
      </c>
      <c r="G565" s="30">
        <v>0</v>
      </c>
      <c r="H565" s="32">
        <v>300</v>
      </c>
      <c r="I565" s="32">
        <v>0</v>
      </c>
      <c r="J565" s="32">
        <v>300</v>
      </c>
    </row>
    <row r="566" spans="1:10" ht="14.25" customHeight="1">
      <c r="A566" s="28">
        <v>45744</v>
      </c>
      <c r="B566" s="327" t="s">
        <v>13</v>
      </c>
      <c r="C566" s="327" t="s">
        <v>14</v>
      </c>
      <c r="D566" s="29">
        <v>100000</v>
      </c>
      <c r="E566" s="29">
        <v>2.0579999999999998</v>
      </c>
      <c r="F566" s="30">
        <v>2.0550000000000002</v>
      </c>
      <c r="G566" s="30">
        <v>0</v>
      </c>
      <c r="H566" s="32">
        <v>300</v>
      </c>
      <c r="I566" s="32">
        <v>0</v>
      </c>
      <c r="J566" s="32">
        <v>300</v>
      </c>
    </row>
    <row r="567" spans="1:10" ht="14.25" customHeight="1">
      <c r="A567" s="28">
        <v>45744</v>
      </c>
      <c r="B567" s="327" t="s">
        <v>28</v>
      </c>
      <c r="C567" s="327" t="s">
        <v>14</v>
      </c>
      <c r="D567" s="29">
        <v>100000</v>
      </c>
      <c r="E567" s="29">
        <v>1.8853</v>
      </c>
      <c r="F567" s="30">
        <v>1.889</v>
      </c>
      <c r="G567" s="30">
        <v>0</v>
      </c>
      <c r="H567" s="31">
        <v>-370</v>
      </c>
      <c r="I567" s="31">
        <v>0</v>
      </c>
      <c r="J567" s="31">
        <v>-370</v>
      </c>
    </row>
    <row r="568" spans="1:10" ht="14.25" customHeight="1">
      <c r="A568" s="28">
        <v>45744</v>
      </c>
      <c r="B568" s="327" t="s">
        <v>19</v>
      </c>
      <c r="C568" s="327" t="s">
        <v>14</v>
      </c>
      <c r="D568" s="29">
        <v>1000</v>
      </c>
      <c r="E568" s="29">
        <v>105.2</v>
      </c>
      <c r="F568" s="30">
        <v>104.9</v>
      </c>
      <c r="G568" s="30">
        <v>0</v>
      </c>
      <c r="H568" s="32">
        <v>300</v>
      </c>
      <c r="I568" s="32">
        <v>0</v>
      </c>
      <c r="J568" s="32">
        <v>300</v>
      </c>
    </row>
    <row r="569" spans="1:10" ht="14.25" customHeight="1">
      <c r="A569" s="28">
        <v>45744</v>
      </c>
      <c r="B569" s="327" t="s">
        <v>18</v>
      </c>
      <c r="C569" s="327" t="s">
        <v>14</v>
      </c>
      <c r="D569" s="29">
        <v>1000</v>
      </c>
      <c r="E569" s="29">
        <v>195</v>
      </c>
      <c r="F569" s="30">
        <v>194.7</v>
      </c>
      <c r="G569" s="30">
        <v>0</v>
      </c>
      <c r="H569" s="32">
        <v>300</v>
      </c>
      <c r="I569" s="32">
        <v>0</v>
      </c>
      <c r="J569" s="32">
        <v>300</v>
      </c>
    </row>
    <row r="570" spans="1:10" ht="14.25" customHeight="1">
      <c r="A570" s="28">
        <v>45744</v>
      </c>
      <c r="B570" s="327" t="s">
        <v>32</v>
      </c>
      <c r="C570" s="327" t="s">
        <v>14</v>
      </c>
      <c r="D570" s="29">
        <v>100000</v>
      </c>
      <c r="E570" s="29">
        <v>1.7155</v>
      </c>
      <c r="F570" s="30">
        <v>1.7124999999999999</v>
      </c>
      <c r="G570" s="30">
        <v>0</v>
      </c>
      <c r="H570" s="32">
        <v>300</v>
      </c>
      <c r="I570" s="32">
        <v>0</v>
      </c>
      <c r="J570" s="32">
        <v>300</v>
      </c>
    </row>
    <row r="571" spans="1:10" ht="14.25" customHeight="1">
      <c r="A571" s="28">
        <v>45743</v>
      </c>
      <c r="B571" s="327" t="s">
        <v>28</v>
      </c>
      <c r="C571" s="327" t="s">
        <v>23</v>
      </c>
      <c r="D571" s="29">
        <v>10000</v>
      </c>
      <c r="E571" s="29">
        <v>1.88</v>
      </c>
      <c r="F571" s="30">
        <v>1.883</v>
      </c>
      <c r="G571" s="30">
        <v>0</v>
      </c>
      <c r="H571" s="32">
        <v>300</v>
      </c>
      <c r="I571" s="32">
        <v>0</v>
      </c>
      <c r="J571" s="32">
        <v>300</v>
      </c>
    </row>
    <row r="572" spans="1:10" ht="14.25" customHeight="1">
      <c r="A572" s="28">
        <v>45743</v>
      </c>
      <c r="B572" s="327" t="s">
        <v>35</v>
      </c>
      <c r="C572" s="327" t="s">
        <v>14</v>
      </c>
      <c r="D572" s="29">
        <v>1000</v>
      </c>
      <c r="E572" s="29">
        <v>150.72999999999999</v>
      </c>
      <c r="F572" s="30">
        <v>151.13</v>
      </c>
      <c r="G572" s="30">
        <v>0</v>
      </c>
      <c r="H572" s="31">
        <v>-400</v>
      </c>
      <c r="I572" s="31">
        <v>0</v>
      </c>
      <c r="J572" s="31">
        <v>-400</v>
      </c>
    </row>
    <row r="573" spans="1:10" ht="14.25" customHeight="1">
      <c r="A573" s="28">
        <v>45743</v>
      </c>
      <c r="B573" s="327" t="s">
        <v>22</v>
      </c>
      <c r="C573" s="327" t="s">
        <v>14</v>
      </c>
      <c r="D573" s="29">
        <v>1000</v>
      </c>
      <c r="E573" s="29">
        <v>170.76</v>
      </c>
      <c r="F573" s="30">
        <v>171.1</v>
      </c>
      <c r="G573" s="30">
        <v>0</v>
      </c>
      <c r="H573" s="31">
        <v>-340</v>
      </c>
      <c r="I573" s="31">
        <v>0</v>
      </c>
      <c r="J573" s="31">
        <v>-340</v>
      </c>
    </row>
    <row r="574" spans="1:10" ht="14.25" customHeight="1">
      <c r="A574" s="28">
        <v>45743</v>
      </c>
      <c r="B574" s="327" t="s">
        <v>32</v>
      </c>
      <c r="C574" s="327" t="s">
        <v>23</v>
      </c>
      <c r="D574" s="29">
        <v>100000</v>
      </c>
      <c r="E574" s="29">
        <v>1.7088000000000001</v>
      </c>
      <c r="F574" s="30">
        <v>1.7118</v>
      </c>
      <c r="G574" s="30">
        <v>0</v>
      </c>
      <c r="H574" s="32">
        <v>300</v>
      </c>
      <c r="I574" s="32">
        <v>0</v>
      </c>
      <c r="J574" s="32">
        <v>300</v>
      </c>
    </row>
    <row r="575" spans="1:10" ht="14.25" customHeight="1">
      <c r="A575" s="28">
        <v>45743</v>
      </c>
      <c r="B575" s="327" t="s">
        <v>13</v>
      </c>
      <c r="C575" s="327" t="s">
        <v>23</v>
      </c>
      <c r="D575" s="29">
        <v>100000</v>
      </c>
      <c r="E575" s="29">
        <v>2.0499999999999998</v>
      </c>
      <c r="F575" s="30">
        <v>2.0529999999999999</v>
      </c>
      <c r="G575" s="30">
        <v>0</v>
      </c>
      <c r="H575" s="32">
        <v>300</v>
      </c>
      <c r="I575" s="32">
        <v>0</v>
      </c>
      <c r="J575" s="32">
        <v>300</v>
      </c>
    </row>
    <row r="576" spans="1:10" ht="14.25" customHeight="1">
      <c r="A576" s="28">
        <v>45743</v>
      </c>
      <c r="B576" s="327" t="s">
        <v>18</v>
      </c>
      <c r="C576" s="327" t="s">
        <v>14</v>
      </c>
      <c r="D576" s="29">
        <v>1000</v>
      </c>
      <c r="E576" s="29">
        <v>194</v>
      </c>
      <c r="F576" s="30">
        <v>193.7</v>
      </c>
      <c r="G576" s="30">
        <v>0</v>
      </c>
      <c r="H576" s="32">
        <v>300</v>
      </c>
      <c r="I576" s="32">
        <v>0</v>
      </c>
      <c r="J576" s="32">
        <v>300</v>
      </c>
    </row>
    <row r="577" spans="1:10" ht="14.25" customHeight="1">
      <c r="A577" s="28">
        <v>45742</v>
      </c>
      <c r="B577" s="327" t="s">
        <v>19</v>
      </c>
      <c r="C577" s="327" t="s">
        <v>14</v>
      </c>
      <c r="D577" s="29">
        <v>1000</v>
      </c>
      <c r="E577" s="29">
        <v>105.31</v>
      </c>
      <c r="F577" s="30">
        <v>105.66</v>
      </c>
      <c r="G577" s="30">
        <v>0</v>
      </c>
      <c r="H577" s="31">
        <v>-350</v>
      </c>
      <c r="I577" s="31">
        <v>0</v>
      </c>
      <c r="J577" s="31">
        <v>-350</v>
      </c>
    </row>
    <row r="578" spans="1:10" ht="14.25" customHeight="1">
      <c r="A578" s="28">
        <v>45742</v>
      </c>
      <c r="B578" s="327" t="s">
        <v>16</v>
      </c>
      <c r="C578" s="327" t="s">
        <v>14</v>
      </c>
      <c r="D578" s="29">
        <v>1000</v>
      </c>
      <c r="E578" s="29">
        <v>86.44</v>
      </c>
      <c r="F578" s="30">
        <v>86.14</v>
      </c>
      <c r="G578" s="30">
        <v>0</v>
      </c>
      <c r="H578" s="32">
        <v>300</v>
      </c>
      <c r="I578" s="32">
        <v>0</v>
      </c>
      <c r="J578" s="32">
        <v>300</v>
      </c>
    </row>
    <row r="579" spans="1:10" ht="14.25" customHeight="1">
      <c r="A579" s="28">
        <v>45742</v>
      </c>
      <c r="B579" s="327" t="s">
        <v>35</v>
      </c>
      <c r="C579" s="327" t="s">
        <v>14</v>
      </c>
      <c r="D579" s="29">
        <v>1000</v>
      </c>
      <c r="E579" s="29">
        <v>150.31</v>
      </c>
      <c r="F579" s="30">
        <v>150.66</v>
      </c>
      <c r="G579" s="30">
        <v>0</v>
      </c>
      <c r="H579" s="31">
        <v>-350</v>
      </c>
      <c r="I579" s="31">
        <v>0</v>
      </c>
      <c r="J579" s="31">
        <v>-350</v>
      </c>
    </row>
    <row r="580" spans="1:10" ht="14.25" customHeight="1">
      <c r="A580" s="28">
        <v>45742</v>
      </c>
      <c r="B580" s="327" t="s">
        <v>34</v>
      </c>
      <c r="C580" s="327" t="s">
        <v>14</v>
      </c>
      <c r="D580" s="29">
        <v>100000</v>
      </c>
      <c r="E580" s="29">
        <v>1.8420000000000001</v>
      </c>
      <c r="F580" s="30">
        <v>1.839</v>
      </c>
      <c r="G580" s="30">
        <v>0</v>
      </c>
      <c r="H580" s="32">
        <v>300</v>
      </c>
      <c r="I580" s="32">
        <v>0</v>
      </c>
      <c r="J580" s="32">
        <v>300</v>
      </c>
    </row>
    <row r="581" spans="1:10" ht="14.25" customHeight="1">
      <c r="A581" s="28">
        <v>45742</v>
      </c>
      <c r="B581" s="327" t="s">
        <v>27</v>
      </c>
      <c r="C581" s="327" t="s">
        <v>14</v>
      </c>
      <c r="D581" s="29">
        <v>100000</v>
      </c>
      <c r="E581" s="29">
        <v>2.2486999999999999</v>
      </c>
      <c r="F581" s="30">
        <v>2.2456999999999998</v>
      </c>
      <c r="G581" s="30">
        <v>0</v>
      </c>
      <c r="H581" s="32">
        <v>300</v>
      </c>
      <c r="I581" s="32">
        <v>0</v>
      </c>
      <c r="J581" s="32">
        <v>300</v>
      </c>
    </row>
    <row r="582" spans="1:10" ht="14.25" customHeight="1">
      <c r="A582" s="28">
        <v>45742</v>
      </c>
      <c r="B582" s="327" t="s">
        <v>13</v>
      </c>
      <c r="C582" s="327" t="s">
        <v>14</v>
      </c>
      <c r="D582" s="29">
        <v>100000</v>
      </c>
      <c r="E582" s="29">
        <v>2.048</v>
      </c>
      <c r="F582" s="30">
        <v>2.0449999999999999</v>
      </c>
      <c r="G582" s="30">
        <v>0</v>
      </c>
      <c r="H582" s="32">
        <v>300</v>
      </c>
      <c r="I582" s="32">
        <v>0</v>
      </c>
      <c r="J582" s="32">
        <v>300</v>
      </c>
    </row>
    <row r="583" spans="1:10" ht="14.25" customHeight="1">
      <c r="A583" s="28">
        <v>45742</v>
      </c>
      <c r="B583" s="327" t="s">
        <v>18</v>
      </c>
      <c r="C583" s="327" t="s">
        <v>14</v>
      </c>
      <c r="D583" s="29">
        <v>1000</v>
      </c>
      <c r="E583" s="29">
        <v>194.65</v>
      </c>
      <c r="F583" s="30">
        <v>194.35</v>
      </c>
      <c r="G583" s="30">
        <v>0</v>
      </c>
      <c r="H583" s="32">
        <v>300</v>
      </c>
      <c r="I583" s="32">
        <v>0</v>
      </c>
      <c r="J583" s="32">
        <v>300</v>
      </c>
    </row>
    <row r="584" spans="1:10" ht="14.25" customHeight="1">
      <c r="A584" s="28">
        <v>45741</v>
      </c>
      <c r="B584" s="327" t="s">
        <v>19</v>
      </c>
      <c r="C584" s="327" t="s">
        <v>14</v>
      </c>
      <c r="D584" s="29">
        <v>1000</v>
      </c>
      <c r="E584" s="29">
        <v>105</v>
      </c>
      <c r="F584" s="30">
        <v>104.7</v>
      </c>
      <c r="G584" s="30">
        <v>0</v>
      </c>
      <c r="H584" s="32">
        <v>300</v>
      </c>
      <c r="I584" s="32">
        <v>0</v>
      </c>
      <c r="J584" s="32">
        <v>300</v>
      </c>
    </row>
    <row r="585" spans="1:10" ht="14.25" customHeight="1">
      <c r="A585" s="28">
        <v>45741</v>
      </c>
      <c r="B585" s="327" t="s">
        <v>13</v>
      </c>
      <c r="C585" s="327" t="s">
        <v>14</v>
      </c>
      <c r="D585" s="29">
        <v>100000</v>
      </c>
      <c r="E585" s="29">
        <v>2.052</v>
      </c>
      <c r="F585" s="30">
        <v>2.0489999999999999</v>
      </c>
      <c r="G585" s="30">
        <v>0</v>
      </c>
      <c r="H585" s="32">
        <v>300</v>
      </c>
      <c r="I585" s="32">
        <v>0</v>
      </c>
      <c r="J585" s="32">
        <v>300</v>
      </c>
    </row>
    <row r="586" spans="1:10" ht="14.25" customHeight="1">
      <c r="A586" s="28">
        <v>45741</v>
      </c>
      <c r="B586" s="327" t="s">
        <v>35</v>
      </c>
      <c r="C586" s="327" t="s">
        <v>14</v>
      </c>
      <c r="D586" s="29">
        <v>1000</v>
      </c>
      <c r="E586" s="29">
        <v>150.37</v>
      </c>
      <c r="F586" s="30">
        <v>150.07</v>
      </c>
      <c r="G586" s="30">
        <v>0</v>
      </c>
      <c r="H586" s="32">
        <v>300</v>
      </c>
      <c r="I586" s="32">
        <v>0</v>
      </c>
      <c r="J586" s="32">
        <v>300</v>
      </c>
    </row>
    <row r="587" spans="1:10" ht="14.25" customHeight="1">
      <c r="A587" s="28">
        <v>45741</v>
      </c>
      <c r="B587" s="327" t="s">
        <v>22</v>
      </c>
      <c r="C587" s="327" t="s">
        <v>14</v>
      </c>
      <c r="D587" s="29">
        <v>1000</v>
      </c>
      <c r="E587" s="29">
        <v>170.42</v>
      </c>
      <c r="F587" s="30">
        <v>170.12</v>
      </c>
      <c r="G587" s="30">
        <v>0</v>
      </c>
      <c r="H587" s="32">
        <v>300</v>
      </c>
      <c r="I587" s="32">
        <v>0</v>
      </c>
      <c r="J587" s="32">
        <v>300</v>
      </c>
    </row>
    <row r="588" spans="1:10" ht="14.25" customHeight="1">
      <c r="A588" s="28">
        <v>45741</v>
      </c>
      <c r="B588" s="327" t="s">
        <v>17</v>
      </c>
      <c r="C588" s="327" t="s">
        <v>14</v>
      </c>
      <c r="D588" s="29">
        <v>1000</v>
      </c>
      <c r="E588" s="29">
        <v>162.44999999999999</v>
      </c>
      <c r="F588" s="30">
        <v>162.15</v>
      </c>
      <c r="G588" s="30">
        <v>0</v>
      </c>
      <c r="H588" s="32">
        <v>300</v>
      </c>
      <c r="I588" s="32">
        <v>0</v>
      </c>
      <c r="J588" s="32">
        <v>300</v>
      </c>
    </row>
    <row r="589" spans="1:10" ht="14.25" customHeight="1">
      <c r="A589" s="28">
        <v>45741</v>
      </c>
      <c r="B589" s="327" t="s">
        <v>18</v>
      </c>
      <c r="C589" s="327" t="s">
        <v>14</v>
      </c>
      <c r="D589" s="29">
        <v>1000</v>
      </c>
      <c r="E589" s="29">
        <v>194.5</v>
      </c>
      <c r="F589" s="30">
        <v>194.2</v>
      </c>
      <c r="G589" s="30">
        <v>0</v>
      </c>
      <c r="H589" s="32">
        <v>300</v>
      </c>
      <c r="I589" s="32">
        <v>0</v>
      </c>
      <c r="J589" s="32">
        <v>300</v>
      </c>
    </row>
    <row r="590" spans="1:10" ht="14.25" customHeight="1">
      <c r="A590" s="28">
        <v>45740</v>
      </c>
      <c r="B590" s="327" t="s">
        <v>21</v>
      </c>
      <c r="C590" s="327" t="s">
        <v>23</v>
      </c>
      <c r="D590" s="29">
        <v>100000</v>
      </c>
      <c r="E590" s="29">
        <v>1.0845</v>
      </c>
      <c r="F590" s="30">
        <v>1.081</v>
      </c>
      <c r="G590" s="30">
        <v>0</v>
      </c>
      <c r="H590" s="31">
        <v>-350</v>
      </c>
      <c r="I590" s="31">
        <v>0</v>
      </c>
      <c r="J590" s="31">
        <v>-350</v>
      </c>
    </row>
    <row r="591" spans="1:10" ht="14.25" customHeight="1">
      <c r="A591" s="28">
        <v>45740</v>
      </c>
      <c r="B591" s="327" t="s">
        <v>17</v>
      </c>
      <c r="C591" s="327" t="s">
        <v>23</v>
      </c>
      <c r="D591" s="29">
        <v>1000</v>
      </c>
      <c r="E591" s="29">
        <v>162.47999999999999</v>
      </c>
      <c r="F591" s="30">
        <v>162.78</v>
      </c>
      <c r="G591" s="30">
        <v>0</v>
      </c>
      <c r="H591" s="32">
        <v>300</v>
      </c>
      <c r="I591" s="32">
        <v>0</v>
      </c>
      <c r="J591" s="32">
        <v>300</v>
      </c>
    </row>
    <row r="592" spans="1:10" ht="14.25" customHeight="1">
      <c r="A592" s="28">
        <v>45740</v>
      </c>
      <c r="B592" s="327" t="s">
        <v>22</v>
      </c>
      <c r="C592" s="327" t="s">
        <v>23</v>
      </c>
      <c r="D592" s="29">
        <v>1000</v>
      </c>
      <c r="E592" s="29">
        <v>169.7</v>
      </c>
      <c r="F592" s="30">
        <v>169.99</v>
      </c>
      <c r="G592" s="30">
        <v>0</v>
      </c>
      <c r="H592" s="32">
        <v>290</v>
      </c>
      <c r="I592" s="32">
        <v>0</v>
      </c>
      <c r="J592" s="32">
        <v>290</v>
      </c>
    </row>
    <row r="593" spans="1:10" ht="14.25" customHeight="1">
      <c r="A593" s="28">
        <v>45740</v>
      </c>
      <c r="B593" s="327" t="s">
        <v>20</v>
      </c>
      <c r="C593" s="327" t="s">
        <v>23</v>
      </c>
      <c r="D593" s="29">
        <v>100000</v>
      </c>
      <c r="E593" s="29">
        <v>1.2945</v>
      </c>
      <c r="F593" s="30">
        <v>1.2975000000000001</v>
      </c>
      <c r="G593" s="30">
        <v>0</v>
      </c>
      <c r="H593" s="32">
        <v>300</v>
      </c>
      <c r="I593" s="32">
        <v>0</v>
      </c>
      <c r="J593" s="32">
        <v>300</v>
      </c>
    </row>
    <row r="594" spans="1:10" ht="14.25" customHeight="1">
      <c r="A594" s="28">
        <v>45740</v>
      </c>
      <c r="B594" s="327" t="s">
        <v>34</v>
      </c>
      <c r="C594" s="327" t="s">
        <v>23</v>
      </c>
      <c r="D594" s="29">
        <v>100000</v>
      </c>
      <c r="E594" s="29">
        <v>1.8565</v>
      </c>
      <c r="F594" s="30">
        <v>1.8601000000000001</v>
      </c>
      <c r="G594" s="30">
        <v>0</v>
      </c>
      <c r="H594" s="31">
        <v>-360</v>
      </c>
      <c r="I594" s="31">
        <v>0</v>
      </c>
      <c r="J594" s="31">
        <v>-360</v>
      </c>
    </row>
    <row r="595" spans="1:10" ht="14.25" customHeight="1">
      <c r="A595" s="28">
        <v>45737</v>
      </c>
      <c r="B595" s="327" t="s">
        <v>15</v>
      </c>
      <c r="C595" s="327" t="s">
        <v>14</v>
      </c>
      <c r="D595" s="29">
        <v>100000</v>
      </c>
      <c r="E595" s="29">
        <v>1.5549999999999999</v>
      </c>
      <c r="F595" s="30">
        <v>1.5525</v>
      </c>
      <c r="G595" s="30">
        <v>0</v>
      </c>
      <c r="H595" s="32">
        <v>300</v>
      </c>
      <c r="I595" s="32">
        <v>0</v>
      </c>
      <c r="J595" s="32">
        <v>300</v>
      </c>
    </row>
    <row r="596" spans="1:10" ht="14.25" customHeight="1">
      <c r="A596" s="28">
        <v>45737</v>
      </c>
      <c r="B596" s="327" t="s">
        <v>35</v>
      </c>
      <c r="C596" s="327" t="s">
        <v>14</v>
      </c>
      <c r="D596" s="29">
        <v>1000</v>
      </c>
      <c r="E596" s="29">
        <v>149</v>
      </c>
      <c r="F596" s="30">
        <v>148.69999999999999</v>
      </c>
      <c r="G596" s="30">
        <v>0</v>
      </c>
      <c r="H596" s="32">
        <v>300</v>
      </c>
      <c r="I596" s="32">
        <v>0</v>
      </c>
      <c r="J596" s="32">
        <v>300</v>
      </c>
    </row>
    <row r="597" spans="1:10" ht="14.25" customHeight="1">
      <c r="A597" s="28">
        <v>45737</v>
      </c>
      <c r="B597" s="327" t="s">
        <v>19</v>
      </c>
      <c r="C597" s="327" t="s">
        <v>14</v>
      </c>
      <c r="D597" s="29">
        <v>1000</v>
      </c>
      <c r="E597" s="29">
        <v>104</v>
      </c>
      <c r="F597" s="30">
        <v>103.7</v>
      </c>
      <c r="G597" s="30">
        <v>0</v>
      </c>
      <c r="H597" s="32">
        <v>300</v>
      </c>
      <c r="I597" s="32">
        <v>0</v>
      </c>
      <c r="J597" s="32">
        <v>300</v>
      </c>
    </row>
    <row r="598" spans="1:10" ht="14.25" customHeight="1">
      <c r="A598" s="28">
        <v>45737</v>
      </c>
      <c r="B598" s="327" t="s">
        <v>17</v>
      </c>
      <c r="C598" s="327" t="s">
        <v>14</v>
      </c>
      <c r="D598" s="29">
        <v>1000</v>
      </c>
      <c r="E598" s="29">
        <v>161.80000000000001</v>
      </c>
      <c r="F598" s="30">
        <v>161.5</v>
      </c>
      <c r="G598" s="30">
        <v>0</v>
      </c>
      <c r="H598" s="32">
        <v>300</v>
      </c>
      <c r="I598" s="32">
        <v>0</v>
      </c>
      <c r="J598" s="32">
        <v>300</v>
      </c>
    </row>
    <row r="599" spans="1:10" ht="14.25" customHeight="1">
      <c r="A599" s="28">
        <v>45737</v>
      </c>
      <c r="B599" s="327" t="s">
        <v>18</v>
      </c>
      <c r="C599" s="327" t="s">
        <v>14</v>
      </c>
      <c r="D599" s="29">
        <v>1000</v>
      </c>
      <c r="E599" s="29">
        <v>193.2</v>
      </c>
      <c r="F599" s="30">
        <v>192.85</v>
      </c>
      <c r="G599" s="30">
        <v>0</v>
      </c>
      <c r="H599" s="32">
        <v>350</v>
      </c>
      <c r="I599" s="32">
        <v>0</v>
      </c>
      <c r="J599" s="32">
        <v>350</v>
      </c>
    </row>
    <row r="600" spans="1:10" ht="14.25" customHeight="1">
      <c r="A600" s="28">
        <v>45737</v>
      </c>
      <c r="B600" s="327" t="s">
        <v>27</v>
      </c>
      <c r="C600" s="327" t="s">
        <v>14</v>
      </c>
      <c r="D600" s="29">
        <v>100000</v>
      </c>
      <c r="E600" s="29">
        <v>2.2475000000000001</v>
      </c>
      <c r="F600" s="30">
        <v>2.2509999999999999</v>
      </c>
      <c r="G600" s="30">
        <v>0</v>
      </c>
      <c r="H600" s="31">
        <v>-350</v>
      </c>
      <c r="I600" s="31">
        <v>0</v>
      </c>
      <c r="J600" s="31">
        <v>-350</v>
      </c>
    </row>
    <row r="601" spans="1:10" ht="14.25" customHeight="1">
      <c r="A601" s="28">
        <v>45737</v>
      </c>
      <c r="B601" s="327" t="s">
        <v>13</v>
      </c>
      <c r="C601" s="327" t="s">
        <v>14</v>
      </c>
      <c r="D601" s="29">
        <v>100000</v>
      </c>
      <c r="E601" s="29">
        <v>2.0554999999999999</v>
      </c>
      <c r="F601" s="30">
        <v>2.0590000000000002</v>
      </c>
      <c r="G601" s="30">
        <v>0</v>
      </c>
      <c r="H601" s="31">
        <v>-350</v>
      </c>
      <c r="I601" s="31">
        <v>0</v>
      </c>
      <c r="J601" s="31">
        <v>-350</v>
      </c>
    </row>
    <row r="602" spans="1:10" ht="14.25" customHeight="1">
      <c r="A602" s="28">
        <v>45737</v>
      </c>
      <c r="B602" s="327" t="s">
        <v>30</v>
      </c>
      <c r="C602" s="327" t="s">
        <v>23</v>
      </c>
      <c r="D602" s="29">
        <v>100000</v>
      </c>
      <c r="E602" s="29">
        <v>1.4339999999999999</v>
      </c>
      <c r="F602" s="30">
        <v>1.4370000000000001</v>
      </c>
      <c r="G602" s="30">
        <v>0</v>
      </c>
      <c r="H602" s="32">
        <v>300</v>
      </c>
      <c r="I602" s="32">
        <v>0</v>
      </c>
      <c r="J602" s="32">
        <v>300</v>
      </c>
    </row>
    <row r="603" spans="1:10" ht="14.25" customHeight="1">
      <c r="A603" s="28">
        <v>45736</v>
      </c>
      <c r="B603" s="327" t="s">
        <v>19</v>
      </c>
      <c r="C603" s="327" t="s">
        <v>14</v>
      </c>
      <c r="D603" s="29">
        <v>1000</v>
      </c>
      <c r="E603" s="29">
        <v>103.25</v>
      </c>
      <c r="F603" s="30">
        <v>103.6</v>
      </c>
      <c r="G603" s="30">
        <v>0</v>
      </c>
      <c r="H603" s="31">
        <v>-350</v>
      </c>
      <c r="I603" s="31">
        <v>0</v>
      </c>
      <c r="J603" s="31">
        <v>-350</v>
      </c>
    </row>
    <row r="604" spans="1:10" ht="14.25" customHeight="1">
      <c r="A604" s="28">
        <v>45736</v>
      </c>
      <c r="B604" s="327" t="s">
        <v>27</v>
      </c>
      <c r="C604" s="327" t="s">
        <v>23</v>
      </c>
      <c r="D604" s="29">
        <v>100000</v>
      </c>
      <c r="E604" s="29">
        <v>2.254</v>
      </c>
      <c r="F604" s="30">
        <v>2.2570000000000001</v>
      </c>
      <c r="G604" s="30">
        <v>0</v>
      </c>
      <c r="H604" s="32">
        <v>300</v>
      </c>
      <c r="I604" s="32">
        <v>0</v>
      </c>
      <c r="J604" s="32">
        <v>300</v>
      </c>
    </row>
    <row r="605" spans="1:10" ht="14.25" customHeight="1">
      <c r="A605" s="28">
        <v>45736</v>
      </c>
      <c r="B605" s="327" t="s">
        <v>30</v>
      </c>
      <c r="C605" s="327" t="s">
        <v>23</v>
      </c>
      <c r="D605" s="29">
        <v>100000</v>
      </c>
      <c r="E605" s="29">
        <v>1.4365000000000001</v>
      </c>
      <c r="F605" s="30">
        <v>1.4395</v>
      </c>
      <c r="G605" s="30">
        <v>0</v>
      </c>
      <c r="H605" s="32">
        <v>300</v>
      </c>
      <c r="I605" s="32">
        <v>0</v>
      </c>
      <c r="J605" s="32">
        <v>300</v>
      </c>
    </row>
    <row r="606" spans="1:10" ht="14.25" customHeight="1">
      <c r="A606" s="28">
        <v>45736</v>
      </c>
      <c r="B606" s="327" t="s">
        <v>25</v>
      </c>
      <c r="C606" s="327" t="s">
        <v>23</v>
      </c>
      <c r="D606" s="29">
        <v>100000</v>
      </c>
      <c r="E606" s="29">
        <v>0.88049999999999995</v>
      </c>
      <c r="F606" s="30">
        <v>0.88349999999999995</v>
      </c>
      <c r="G606" s="30">
        <v>0</v>
      </c>
      <c r="H606" s="32">
        <v>300</v>
      </c>
      <c r="I606" s="32">
        <v>0</v>
      </c>
      <c r="J606" s="32">
        <v>300</v>
      </c>
    </row>
    <row r="607" spans="1:10" ht="14.25" customHeight="1">
      <c r="A607" s="28">
        <v>45736</v>
      </c>
      <c r="B607" s="327" t="s">
        <v>33</v>
      </c>
      <c r="C607" s="327" t="s">
        <v>14</v>
      </c>
      <c r="D607" s="29">
        <v>100000</v>
      </c>
      <c r="E607" s="29">
        <v>0.57709999999999995</v>
      </c>
      <c r="F607" s="30">
        <v>0.57410000000000005</v>
      </c>
      <c r="G607" s="30">
        <v>0</v>
      </c>
      <c r="H607" s="32">
        <v>300</v>
      </c>
      <c r="I607" s="32">
        <v>0</v>
      </c>
      <c r="J607" s="32">
        <v>300</v>
      </c>
    </row>
    <row r="608" spans="1:10" ht="14.25" customHeight="1">
      <c r="A608" s="28">
        <v>45736</v>
      </c>
      <c r="B608" s="327" t="s">
        <v>20</v>
      </c>
      <c r="C608" s="327" t="s">
        <v>14</v>
      </c>
      <c r="D608" s="29">
        <v>100000</v>
      </c>
      <c r="E608" s="29">
        <v>1.2992999999999999</v>
      </c>
      <c r="F608" s="30">
        <v>1.2963</v>
      </c>
      <c r="G608" s="30">
        <v>0</v>
      </c>
      <c r="H608" s="32">
        <v>300</v>
      </c>
      <c r="I608" s="32">
        <v>0</v>
      </c>
      <c r="J608" s="32">
        <v>300</v>
      </c>
    </row>
    <row r="609" spans="1:10" ht="14.25" customHeight="1">
      <c r="A609" s="28">
        <v>45736</v>
      </c>
      <c r="B609" s="327" t="s">
        <v>17</v>
      </c>
      <c r="C609" s="327" t="s">
        <v>14</v>
      </c>
      <c r="D609" s="327">
        <v>1000</v>
      </c>
      <c r="E609" s="29">
        <v>161.65</v>
      </c>
      <c r="F609" s="30">
        <v>161.35</v>
      </c>
      <c r="G609" s="30">
        <v>0</v>
      </c>
      <c r="H609" s="32">
        <v>300</v>
      </c>
      <c r="I609" s="32">
        <v>0</v>
      </c>
      <c r="J609" s="32">
        <v>300</v>
      </c>
    </row>
    <row r="610" spans="1:10" ht="14.25" customHeight="1">
      <c r="A610" s="28">
        <v>45736</v>
      </c>
      <c r="B610" s="327" t="s">
        <v>18</v>
      </c>
      <c r="C610" s="327" t="s">
        <v>14</v>
      </c>
      <c r="D610" s="29">
        <v>1000</v>
      </c>
      <c r="E610" s="29">
        <v>192.77</v>
      </c>
      <c r="F610" s="30">
        <v>192.47</v>
      </c>
      <c r="G610" s="30">
        <v>0</v>
      </c>
      <c r="H610" s="32">
        <v>300</v>
      </c>
      <c r="I610" s="32">
        <v>0</v>
      </c>
      <c r="J610" s="32">
        <v>300</v>
      </c>
    </row>
    <row r="611" spans="1:10" ht="14.25" customHeight="1">
      <c r="A611" s="28">
        <v>45735</v>
      </c>
      <c r="B611" s="327" t="s">
        <v>25</v>
      </c>
      <c r="C611" s="327" t="s">
        <v>23</v>
      </c>
      <c r="D611" s="29">
        <v>100000</v>
      </c>
      <c r="E611" s="29">
        <v>0.87880000000000003</v>
      </c>
      <c r="F611" s="30">
        <v>0.88180000000000003</v>
      </c>
      <c r="G611" s="30">
        <v>0</v>
      </c>
      <c r="H611" s="32">
        <v>300</v>
      </c>
      <c r="I611" s="32">
        <v>0</v>
      </c>
      <c r="J611" s="32">
        <v>300</v>
      </c>
    </row>
    <row r="612" spans="1:10" ht="14.25" customHeight="1">
      <c r="A612" s="28">
        <v>45735</v>
      </c>
      <c r="B612" s="327" t="s">
        <v>27</v>
      </c>
      <c r="C612" s="327" t="s">
        <v>14</v>
      </c>
      <c r="D612" s="29">
        <v>100000</v>
      </c>
      <c r="E612" s="29">
        <v>2.242</v>
      </c>
      <c r="F612" s="30">
        <v>2.2385000000000002</v>
      </c>
      <c r="G612" s="30">
        <v>0</v>
      </c>
      <c r="H612" s="31">
        <v>-350</v>
      </c>
      <c r="I612" s="31">
        <v>0</v>
      </c>
      <c r="J612" s="31">
        <v>-350</v>
      </c>
    </row>
    <row r="613" spans="1:10" ht="14.25" customHeight="1">
      <c r="A613" s="28">
        <v>45735</v>
      </c>
      <c r="B613" s="327" t="s">
        <v>33</v>
      </c>
      <c r="C613" s="327" t="s">
        <v>14</v>
      </c>
      <c r="D613" s="29">
        <v>100000</v>
      </c>
      <c r="E613" s="29">
        <v>0.57920000000000005</v>
      </c>
      <c r="F613" s="30">
        <v>0.57620000000000005</v>
      </c>
      <c r="G613" s="30">
        <v>0</v>
      </c>
      <c r="H613" s="32">
        <v>300</v>
      </c>
      <c r="I613" s="32">
        <v>0</v>
      </c>
      <c r="J613" s="32">
        <v>300</v>
      </c>
    </row>
    <row r="614" spans="1:10" ht="14.25" customHeight="1">
      <c r="A614" s="28">
        <v>45735</v>
      </c>
      <c r="B614" s="327" t="s">
        <v>34</v>
      </c>
      <c r="C614" s="327" t="s">
        <v>14</v>
      </c>
      <c r="D614" s="29">
        <v>100000</v>
      </c>
      <c r="E614" s="29">
        <v>1.8565</v>
      </c>
      <c r="F614" s="30">
        <v>1.86</v>
      </c>
      <c r="G614" s="30">
        <v>0</v>
      </c>
      <c r="H614" s="31">
        <v>-350</v>
      </c>
      <c r="I614" s="31">
        <v>0</v>
      </c>
      <c r="J614" s="31">
        <v>-350</v>
      </c>
    </row>
    <row r="615" spans="1:10" ht="14.25" customHeight="1">
      <c r="A615" s="28">
        <v>45735</v>
      </c>
      <c r="B615" s="327" t="s">
        <v>28</v>
      </c>
      <c r="C615" s="327" t="s">
        <v>23</v>
      </c>
      <c r="D615" s="29">
        <v>100000</v>
      </c>
      <c r="E615" s="29">
        <v>1.8828</v>
      </c>
      <c r="F615" s="30">
        <v>1.8857999999999999</v>
      </c>
      <c r="G615" s="30">
        <v>0</v>
      </c>
      <c r="H615" s="32">
        <v>300</v>
      </c>
      <c r="I615" s="32">
        <v>0</v>
      </c>
      <c r="J615" s="32">
        <v>300</v>
      </c>
    </row>
    <row r="616" spans="1:10" ht="14.25" customHeight="1">
      <c r="A616" s="28">
        <v>45735</v>
      </c>
      <c r="B616" s="327" t="s">
        <v>13</v>
      </c>
      <c r="C616" s="327" t="s">
        <v>23</v>
      </c>
      <c r="D616" s="29">
        <v>100000</v>
      </c>
      <c r="E616" s="29">
        <v>2.0459999999999998</v>
      </c>
      <c r="F616" s="30">
        <v>2.0489999999999999</v>
      </c>
      <c r="G616" s="30">
        <v>0</v>
      </c>
      <c r="H616" s="32">
        <v>300</v>
      </c>
      <c r="I616" s="32">
        <v>0</v>
      </c>
      <c r="J616" s="32">
        <v>300</v>
      </c>
    </row>
    <row r="617" spans="1:10" ht="14.25" customHeight="1">
      <c r="A617" s="28">
        <v>45735</v>
      </c>
      <c r="B617" s="327" t="s">
        <v>22</v>
      </c>
      <c r="C617" s="327" t="s">
        <v>23</v>
      </c>
      <c r="D617" s="29">
        <v>100000</v>
      </c>
      <c r="E617" s="29">
        <v>170.85</v>
      </c>
      <c r="F617" s="30">
        <v>170.5</v>
      </c>
      <c r="G617" s="30">
        <v>0</v>
      </c>
      <c r="H617" s="32">
        <v>-350</v>
      </c>
      <c r="I617" s="32">
        <v>0</v>
      </c>
      <c r="J617" s="32">
        <v>-350</v>
      </c>
    </row>
    <row r="618" spans="1:10" ht="14.25" customHeight="1">
      <c r="A618" s="28">
        <v>45735</v>
      </c>
      <c r="B618" s="327" t="s">
        <v>21</v>
      </c>
      <c r="C618" s="327" t="s">
        <v>14</v>
      </c>
      <c r="D618" s="29">
        <v>100000</v>
      </c>
      <c r="E618" s="29">
        <v>1.0926</v>
      </c>
      <c r="F618" s="30">
        <v>1.0895999999999999</v>
      </c>
      <c r="G618" s="30">
        <v>0</v>
      </c>
      <c r="H618" s="32">
        <v>300</v>
      </c>
      <c r="I618" s="32">
        <v>0</v>
      </c>
      <c r="J618" s="32">
        <v>300</v>
      </c>
    </row>
    <row r="619" spans="1:10" ht="14.25" customHeight="1">
      <c r="A619" s="28">
        <v>45734</v>
      </c>
      <c r="B619" s="327" t="s">
        <v>34</v>
      </c>
      <c r="C619" s="327" t="s">
        <v>14</v>
      </c>
      <c r="D619" s="29">
        <v>100000</v>
      </c>
      <c r="E619" s="29">
        <v>1.8531</v>
      </c>
      <c r="F619" s="30">
        <v>1.8501000000000001</v>
      </c>
      <c r="G619" s="30">
        <v>0</v>
      </c>
      <c r="H619" s="32">
        <v>300</v>
      </c>
      <c r="I619" s="32">
        <v>0</v>
      </c>
      <c r="J619" s="32">
        <v>300</v>
      </c>
    </row>
    <row r="620" spans="1:10" ht="14.25" customHeight="1">
      <c r="A620" s="28">
        <v>45734</v>
      </c>
      <c r="B620" s="327" t="s">
        <v>22</v>
      </c>
      <c r="C620" s="327" t="s">
        <v>23</v>
      </c>
      <c r="D620" s="29">
        <v>1000</v>
      </c>
      <c r="E620" s="29">
        <v>170.35</v>
      </c>
      <c r="F620" s="30">
        <v>170.65</v>
      </c>
      <c r="G620" s="30">
        <v>0</v>
      </c>
      <c r="H620" s="32">
        <v>300</v>
      </c>
      <c r="I620" s="32">
        <v>0</v>
      </c>
      <c r="J620" s="32">
        <v>300</v>
      </c>
    </row>
    <row r="621" spans="1:10" ht="14.25" customHeight="1">
      <c r="A621" s="28">
        <v>45734</v>
      </c>
      <c r="B621" s="327" t="s">
        <v>32</v>
      </c>
      <c r="C621" s="327" t="s">
        <v>23</v>
      </c>
      <c r="D621" s="29">
        <v>100000</v>
      </c>
      <c r="E621" s="29">
        <v>1.7144999999999999</v>
      </c>
      <c r="F621" s="30">
        <v>1.7184999999999999</v>
      </c>
      <c r="G621" s="30">
        <v>0</v>
      </c>
      <c r="H621" s="32">
        <v>300</v>
      </c>
      <c r="I621" s="32">
        <v>0</v>
      </c>
      <c r="J621" s="32">
        <v>300</v>
      </c>
    </row>
    <row r="622" spans="1:10" ht="14.25" customHeight="1">
      <c r="A622" s="28">
        <v>45734</v>
      </c>
      <c r="B622" s="327" t="s">
        <v>16</v>
      </c>
      <c r="C622" s="327" t="s">
        <v>23</v>
      </c>
      <c r="D622" s="29">
        <v>1000</v>
      </c>
      <c r="E622" s="29">
        <v>87.2</v>
      </c>
      <c r="F622" s="30">
        <v>86.86</v>
      </c>
      <c r="G622" s="30">
        <v>0</v>
      </c>
      <c r="H622" s="31">
        <v>-340</v>
      </c>
      <c r="I622" s="31">
        <v>0</v>
      </c>
      <c r="J622" s="31">
        <v>-340</v>
      </c>
    </row>
    <row r="623" spans="1:10" ht="14.25" customHeight="1">
      <c r="A623" s="28">
        <v>45733</v>
      </c>
      <c r="B623" s="327" t="s">
        <v>28</v>
      </c>
      <c r="C623" s="327" t="s">
        <v>14</v>
      </c>
      <c r="D623" s="29">
        <v>100000</v>
      </c>
      <c r="E623" s="29">
        <v>1.8815999999999999</v>
      </c>
      <c r="F623" s="30">
        <v>1.8786</v>
      </c>
      <c r="G623" s="30">
        <v>0</v>
      </c>
      <c r="H623" s="32">
        <v>300</v>
      </c>
      <c r="I623" s="32">
        <v>0</v>
      </c>
      <c r="J623" s="32">
        <v>300</v>
      </c>
    </row>
    <row r="624" spans="1:10" ht="14.25" customHeight="1">
      <c r="A624" s="28">
        <v>45733</v>
      </c>
      <c r="B624" s="327" t="s">
        <v>33</v>
      </c>
      <c r="C624" s="327" t="s">
        <v>23</v>
      </c>
      <c r="D624" s="29">
        <v>100000</v>
      </c>
      <c r="E624" s="29">
        <v>0.57799999999999996</v>
      </c>
      <c r="F624" s="30">
        <v>0.58099999999999996</v>
      </c>
      <c r="G624" s="30">
        <v>0</v>
      </c>
      <c r="H624" s="32">
        <v>300</v>
      </c>
      <c r="I624" s="32">
        <v>0</v>
      </c>
      <c r="J624" s="32">
        <v>300</v>
      </c>
    </row>
    <row r="625" spans="1:10" ht="14.25" customHeight="1">
      <c r="A625" s="28">
        <v>45733</v>
      </c>
      <c r="B625" s="327" t="s">
        <v>13</v>
      </c>
      <c r="C625" s="327" t="s">
        <v>14</v>
      </c>
      <c r="D625" s="29">
        <v>100000</v>
      </c>
      <c r="E625" s="29">
        <v>2.04</v>
      </c>
      <c r="F625" s="30">
        <v>2.0432999999999999</v>
      </c>
      <c r="G625" s="30">
        <v>0</v>
      </c>
      <c r="H625" s="31">
        <v>-330</v>
      </c>
      <c r="I625" s="31">
        <v>0</v>
      </c>
      <c r="J625" s="31">
        <v>-330</v>
      </c>
    </row>
    <row r="626" spans="1:10" ht="14.25" customHeight="1">
      <c r="A626" s="28">
        <v>45733</v>
      </c>
      <c r="B626" s="327" t="s">
        <v>17</v>
      </c>
      <c r="C626" s="327" t="s">
        <v>14</v>
      </c>
      <c r="D626" s="29">
        <v>1000</v>
      </c>
      <c r="E626" s="29">
        <v>162</v>
      </c>
      <c r="F626" s="30">
        <v>162.35</v>
      </c>
      <c r="G626" s="30">
        <v>0</v>
      </c>
      <c r="H626" s="31">
        <v>-350</v>
      </c>
      <c r="I626" s="31">
        <v>0</v>
      </c>
      <c r="J626" s="31">
        <v>-350</v>
      </c>
    </row>
    <row r="627" spans="1:10" ht="14.25" customHeight="1">
      <c r="A627" s="28">
        <v>45733</v>
      </c>
      <c r="B627" s="327" t="s">
        <v>22</v>
      </c>
      <c r="C627" s="327" t="s">
        <v>14</v>
      </c>
      <c r="D627" s="29">
        <v>1000</v>
      </c>
      <c r="E627" s="29">
        <v>168.35</v>
      </c>
      <c r="F627" s="30">
        <v>168.7</v>
      </c>
      <c r="G627" s="30">
        <v>0</v>
      </c>
      <c r="H627" s="31">
        <v>-350</v>
      </c>
      <c r="I627" s="31">
        <v>0</v>
      </c>
      <c r="J627" s="31">
        <v>-350</v>
      </c>
    </row>
    <row r="628" spans="1:10" ht="14.25" customHeight="1">
      <c r="A628" s="28">
        <v>45730</v>
      </c>
      <c r="B628" s="324" t="s">
        <v>22</v>
      </c>
      <c r="C628" s="324" t="s">
        <v>14</v>
      </c>
      <c r="D628" s="29">
        <v>1000</v>
      </c>
      <c r="E628" s="29">
        <v>168.15</v>
      </c>
      <c r="F628" s="30">
        <v>167.85</v>
      </c>
      <c r="G628" s="30">
        <v>0</v>
      </c>
      <c r="H628" s="32">
        <v>300</v>
      </c>
      <c r="I628" s="32">
        <v>0</v>
      </c>
      <c r="J628" s="32">
        <v>300</v>
      </c>
    </row>
    <row r="629" spans="1:10" ht="14.25" customHeight="1">
      <c r="A629" s="28">
        <v>45730</v>
      </c>
      <c r="B629" s="324" t="s">
        <v>18</v>
      </c>
      <c r="C629" s="324" t="s">
        <v>14</v>
      </c>
      <c r="D629" s="29">
        <v>1000</v>
      </c>
      <c r="E629" s="29">
        <v>192.41</v>
      </c>
      <c r="F629" s="30">
        <v>192.11</v>
      </c>
      <c r="G629" s="30">
        <v>0</v>
      </c>
      <c r="H629" s="32">
        <v>300</v>
      </c>
      <c r="I629" s="32">
        <v>0</v>
      </c>
      <c r="J629" s="32">
        <v>300</v>
      </c>
    </row>
    <row r="630" spans="1:10" ht="14.25" customHeight="1">
      <c r="A630" s="28">
        <v>45730</v>
      </c>
      <c r="B630" s="324" t="s">
        <v>28</v>
      </c>
      <c r="C630" s="324" t="s">
        <v>23</v>
      </c>
      <c r="D630" s="29">
        <v>100000</v>
      </c>
      <c r="E630" s="29">
        <v>1.9</v>
      </c>
      <c r="F630" s="30">
        <v>1.903</v>
      </c>
      <c r="G630" s="30">
        <v>0</v>
      </c>
      <c r="H630" s="32">
        <v>300</v>
      </c>
      <c r="I630" s="32">
        <v>0</v>
      </c>
      <c r="J630" s="32">
        <v>300</v>
      </c>
    </row>
    <row r="631" spans="1:10" ht="14.25" customHeight="1">
      <c r="A631" s="28">
        <v>45729</v>
      </c>
      <c r="B631" s="324" t="s">
        <v>34</v>
      </c>
      <c r="C631" s="324" t="s">
        <v>14</v>
      </c>
      <c r="D631" s="29">
        <v>100000</v>
      </c>
      <c r="E631" s="29">
        <v>1.86</v>
      </c>
      <c r="F631" s="30">
        <v>1.8634999999999999</v>
      </c>
      <c r="G631" s="30">
        <v>0</v>
      </c>
      <c r="H631" s="31">
        <v>-350</v>
      </c>
      <c r="I631" s="31">
        <v>0</v>
      </c>
      <c r="J631" s="31">
        <v>-350</v>
      </c>
    </row>
    <row r="632" spans="1:10" ht="14.25" customHeight="1">
      <c r="A632" s="28">
        <v>45729</v>
      </c>
      <c r="B632" s="324" t="s">
        <v>27</v>
      </c>
      <c r="C632" s="324" t="s">
        <v>14</v>
      </c>
      <c r="D632" s="29">
        <v>100000</v>
      </c>
      <c r="E632" s="29">
        <v>2.2709999999999999</v>
      </c>
      <c r="F632" s="30">
        <v>2.2679999999999998</v>
      </c>
      <c r="G632" s="30">
        <v>0</v>
      </c>
      <c r="H632" s="32">
        <v>300</v>
      </c>
      <c r="I632" s="32">
        <v>0</v>
      </c>
      <c r="J632" s="32">
        <v>300</v>
      </c>
    </row>
    <row r="633" spans="1:10" ht="14.25" customHeight="1">
      <c r="A633" s="28">
        <v>45729</v>
      </c>
      <c r="B633" s="324" t="s">
        <v>37</v>
      </c>
      <c r="C633" s="324" t="s">
        <v>14</v>
      </c>
      <c r="D633" s="29">
        <v>100000</v>
      </c>
      <c r="E633" s="29">
        <v>0.81910000000000005</v>
      </c>
      <c r="F633" s="30">
        <v>0.81599999999999995</v>
      </c>
      <c r="G633" s="30">
        <v>0</v>
      </c>
      <c r="H633" s="31">
        <v>-310</v>
      </c>
      <c r="I633" s="31">
        <v>0</v>
      </c>
      <c r="J633" s="31">
        <v>-310</v>
      </c>
    </row>
    <row r="634" spans="1:10" ht="14.25" customHeight="1">
      <c r="A634" s="28">
        <v>45729</v>
      </c>
      <c r="B634" s="322" t="s">
        <v>16</v>
      </c>
      <c r="C634" s="322" t="s">
        <v>14</v>
      </c>
      <c r="D634" s="29">
        <v>1000</v>
      </c>
      <c r="E634" s="29">
        <v>84.32</v>
      </c>
      <c r="F634" s="30">
        <v>1.9058999999999999</v>
      </c>
      <c r="G634" s="30">
        <v>0</v>
      </c>
      <c r="H634" s="32">
        <v>300</v>
      </c>
      <c r="I634" s="32">
        <v>0</v>
      </c>
      <c r="J634" s="32">
        <v>300</v>
      </c>
    </row>
    <row r="635" spans="1:10" ht="14.25" customHeight="1">
      <c r="A635" s="28">
        <v>45729</v>
      </c>
      <c r="B635" s="322" t="s">
        <v>28</v>
      </c>
      <c r="C635" s="322" t="s">
        <v>23</v>
      </c>
      <c r="D635" s="29">
        <v>100000</v>
      </c>
      <c r="E635" s="29">
        <v>1.9041999999999999</v>
      </c>
      <c r="F635" s="30">
        <v>1.9072</v>
      </c>
      <c r="G635" s="30">
        <v>0</v>
      </c>
      <c r="H635" s="32">
        <v>300</v>
      </c>
      <c r="I635" s="32">
        <v>0</v>
      </c>
      <c r="J635" s="32">
        <v>300</v>
      </c>
    </row>
    <row r="636" spans="1:10" ht="14.25" customHeight="1">
      <c r="A636" s="28">
        <v>45729</v>
      </c>
      <c r="B636" s="322" t="s">
        <v>27</v>
      </c>
      <c r="C636" s="322" t="s">
        <v>23</v>
      </c>
      <c r="D636" s="29">
        <v>100000</v>
      </c>
      <c r="E636" s="29">
        <v>2.2665000000000002</v>
      </c>
      <c r="F636" s="30">
        <v>2.2694999999999999</v>
      </c>
      <c r="G636" s="30">
        <v>0</v>
      </c>
      <c r="H636" s="32">
        <v>300</v>
      </c>
      <c r="I636" s="32">
        <v>0</v>
      </c>
      <c r="J636" s="32">
        <v>300</v>
      </c>
    </row>
    <row r="637" spans="1:10" ht="14.25" customHeight="1">
      <c r="A637" s="28">
        <v>45728</v>
      </c>
      <c r="B637" s="321" t="s">
        <v>28</v>
      </c>
      <c r="C637" s="321" t="s">
        <v>14</v>
      </c>
      <c r="D637" s="29">
        <v>100000</v>
      </c>
      <c r="E637" s="29">
        <v>1.9089</v>
      </c>
      <c r="F637" s="30">
        <v>1.9058999999999999</v>
      </c>
      <c r="G637" s="30">
        <v>0</v>
      </c>
      <c r="H637" s="32">
        <v>300</v>
      </c>
      <c r="I637" s="32">
        <v>0</v>
      </c>
      <c r="J637" s="32">
        <v>300</v>
      </c>
    </row>
    <row r="638" spans="1:10" ht="14.25" customHeight="1">
      <c r="A638" s="28">
        <v>45728</v>
      </c>
      <c r="B638" s="322" t="s">
        <v>16</v>
      </c>
      <c r="C638" s="322" t="s">
        <v>23</v>
      </c>
      <c r="D638" s="29">
        <v>1000</v>
      </c>
      <c r="E638" s="29">
        <v>84.9</v>
      </c>
      <c r="F638" s="30">
        <v>84.59</v>
      </c>
      <c r="G638" s="30">
        <v>0</v>
      </c>
      <c r="H638" s="31">
        <v>-310</v>
      </c>
      <c r="I638" s="31">
        <v>0</v>
      </c>
      <c r="J638" s="31">
        <v>-310</v>
      </c>
    </row>
    <row r="639" spans="1:10" ht="14.25" customHeight="1">
      <c r="A639" s="28">
        <v>45728</v>
      </c>
      <c r="B639" s="321" t="s">
        <v>35</v>
      </c>
      <c r="C639" s="321" t="s">
        <v>23</v>
      </c>
      <c r="D639" s="29">
        <v>1000</v>
      </c>
      <c r="E639" s="29">
        <v>148.62</v>
      </c>
      <c r="F639" s="30">
        <v>148.91999999999999</v>
      </c>
      <c r="G639" s="30">
        <v>0</v>
      </c>
      <c r="H639" s="32">
        <v>300</v>
      </c>
      <c r="I639" s="32">
        <v>0</v>
      </c>
      <c r="J639" s="32">
        <v>300</v>
      </c>
    </row>
    <row r="640" spans="1:10" ht="14.25" customHeight="1">
      <c r="A640" s="28">
        <v>45728</v>
      </c>
      <c r="B640" s="321" t="s">
        <v>19</v>
      </c>
      <c r="C640" s="321" t="s">
        <v>23</v>
      </c>
      <c r="D640" s="29">
        <v>1000</v>
      </c>
      <c r="E640" s="29">
        <v>103</v>
      </c>
      <c r="F640" s="30">
        <v>103.3</v>
      </c>
      <c r="G640" s="30">
        <v>0</v>
      </c>
      <c r="H640" s="32">
        <v>300</v>
      </c>
      <c r="I640" s="32">
        <v>0</v>
      </c>
      <c r="J640" s="32">
        <v>300</v>
      </c>
    </row>
    <row r="641" spans="1:10" ht="14.25" customHeight="1">
      <c r="A641" s="28">
        <v>45728</v>
      </c>
      <c r="B641" s="321" t="s">
        <v>29</v>
      </c>
      <c r="C641" s="321" t="s">
        <v>23</v>
      </c>
      <c r="D641" s="29">
        <v>1000</v>
      </c>
      <c r="E641" s="29">
        <v>93.5</v>
      </c>
      <c r="F641" s="30">
        <v>93.8</v>
      </c>
      <c r="G641" s="30">
        <v>0</v>
      </c>
      <c r="H641" s="32">
        <v>300</v>
      </c>
      <c r="I641" s="32">
        <v>0</v>
      </c>
      <c r="J641" s="32">
        <v>300</v>
      </c>
    </row>
    <row r="642" spans="1:10" ht="14.25" customHeight="1">
      <c r="A642" s="28">
        <v>45728</v>
      </c>
      <c r="B642" s="321" t="s">
        <v>27</v>
      </c>
      <c r="C642" s="321" t="s">
        <v>23</v>
      </c>
      <c r="D642" s="29">
        <v>100000</v>
      </c>
      <c r="E642" s="29">
        <v>2.2719</v>
      </c>
      <c r="F642" s="30">
        <v>2.2686999999999999</v>
      </c>
      <c r="G642" s="30">
        <v>0</v>
      </c>
      <c r="H642" s="31">
        <v>-320</v>
      </c>
      <c r="I642" s="31">
        <v>0</v>
      </c>
      <c r="J642" s="31">
        <v>-320</v>
      </c>
    </row>
    <row r="643" spans="1:10" ht="14.25" customHeight="1">
      <c r="A643" s="28">
        <v>45728</v>
      </c>
      <c r="B643" s="321" t="s">
        <v>38</v>
      </c>
      <c r="C643" s="321" t="s">
        <v>14</v>
      </c>
      <c r="D643" s="29">
        <v>100000</v>
      </c>
      <c r="E643" s="29">
        <v>1.1399999999999999</v>
      </c>
      <c r="F643" s="30">
        <v>1.1435</v>
      </c>
      <c r="G643" s="30">
        <v>0</v>
      </c>
      <c r="H643" s="31">
        <v>-350</v>
      </c>
      <c r="I643" s="31">
        <v>0</v>
      </c>
      <c r="J643" s="31">
        <v>-350</v>
      </c>
    </row>
    <row r="644" spans="1:10" ht="14.25" customHeight="1">
      <c r="A644" s="28">
        <v>45727</v>
      </c>
      <c r="B644" s="320" t="s">
        <v>29</v>
      </c>
      <c r="C644" s="320" t="s">
        <v>23</v>
      </c>
      <c r="D644" s="29">
        <v>1000</v>
      </c>
      <c r="E644" s="29">
        <v>92.84</v>
      </c>
      <c r="F644" s="30">
        <v>93.15</v>
      </c>
      <c r="G644" s="30">
        <v>0</v>
      </c>
      <c r="H644" s="32">
        <v>310</v>
      </c>
      <c r="I644" s="32">
        <v>0</v>
      </c>
      <c r="J644" s="32">
        <v>310</v>
      </c>
    </row>
    <row r="645" spans="1:10" ht="14.25" customHeight="1">
      <c r="A645" s="28">
        <v>45727</v>
      </c>
      <c r="B645" s="318" t="s">
        <v>18</v>
      </c>
      <c r="C645" s="318" t="s">
        <v>23</v>
      </c>
      <c r="D645" s="29">
        <v>1000</v>
      </c>
      <c r="E645" s="29">
        <v>190.55</v>
      </c>
      <c r="F645" s="30">
        <v>190.85</v>
      </c>
      <c r="G645" s="30">
        <v>0</v>
      </c>
      <c r="H645" s="32">
        <v>300</v>
      </c>
      <c r="I645" s="32">
        <v>0</v>
      </c>
      <c r="J645" s="32">
        <v>300</v>
      </c>
    </row>
    <row r="646" spans="1:10" ht="14.25" customHeight="1">
      <c r="A646" s="28">
        <v>45727</v>
      </c>
      <c r="B646" s="318" t="s">
        <v>15</v>
      </c>
      <c r="C646" s="318" t="s">
        <v>23</v>
      </c>
      <c r="D646" s="29">
        <v>100000</v>
      </c>
      <c r="E646" s="29">
        <v>1.5737000000000001</v>
      </c>
      <c r="F646" s="30">
        <v>1.57</v>
      </c>
      <c r="G646" s="30">
        <v>0</v>
      </c>
      <c r="H646" s="31">
        <v>-370</v>
      </c>
      <c r="I646" s="31">
        <v>0</v>
      </c>
      <c r="J646" s="31">
        <v>-370</v>
      </c>
    </row>
    <row r="647" spans="1:10" ht="14.25" customHeight="1">
      <c r="A647" s="28">
        <v>45727</v>
      </c>
      <c r="B647" s="318" t="s">
        <v>19</v>
      </c>
      <c r="C647" s="318" t="s">
        <v>23</v>
      </c>
      <c r="D647" s="29">
        <v>1000</v>
      </c>
      <c r="E647" s="29">
        <v>102.15</v>
      </c>
      <c r="F647" s="30">
        <v>102.45</v>
      </c>
      <c r="G647" s="30">
        <v>0</v>
      </c>
      <c r="H647" s="32">
        <v>300</v>
      </c>
      <c r="I647" s="32">
        <v>0</v>
      </c>
      <c r="J647" s="32">
        <v>300</v>
      </c>
    </row>
    <row r="648" spans="1:10" ht="14.25" customHeight="1">
      <c r="A648" s="28">
        <v>45727</v>
      </c>
      <c r="B648" s="318" t="s">
        <v>16</v>
      </c>
      <c r="C648" s="318" t="s">
        <v>23</v>
      </c>
      <c r="D648" s="29">
        <v>1000</v>
      </c>
      <c r="E648" s="29">
        <v>83.95</v>
      </c>
      <c r="F648" s="30">
        <v>84.25</v>
      </c>
      <c r="G648" s="30">
        <v>0</v>
      </c>
      <c r="H648" s="32">
        <v>300</v>
      </c>
      <c r="I648" s="32">
        <v>0</v>
      </c>
      <c r="J648" s="32">
        <v>300</v>
      </c>
    </row>
    <row r="649" spans="1:10" ht="14.25" customHeight="1">
      <c r="A649" s="28">
        <v>45727</v>
      </c>
      <c r="B649" s="318" t="s">
        <v>17</v>
      </c>
      <c r="C649" s="318" t="s">
        <v>23</v>
      </c>
      <c r="D649" s="29">
        <v>1000</v>
      </c>
      <c r="E649" s="29">
        <v>160.38999999999999</v>
      </c>
      <c r="F649" s="30">
        <v>160.69</v>
      </c>
      <c r="G649" s="30">
        <v>0</v>
      </c>
      <c r="H649" s="32">
        <v>300</v>
      </c>
      <c r="I649" s="32">
        <v>0</v>
      </c>
      <c r="J649" s="32">
        <v>300</v>
      </c>
    </row>
    <row r="650" spans="1:10" ht="14.25" customHeight="1">
      <c r="A650" s="28">
        <v>45727</v>
      </c>
      <c r="B650" s="318" t="s">
        <v>26</v>
      </c>
      <c r="C650" s="318" t="s">
        <v>23</v>
      </c>
      <c r="D650" s="29">
        <v>100000</v>
      </c>
      <c r="E650" s="29">
        <v>0.95750000000000002</v>
      </c>
      <c r="F650" s="30">
        <v>0.96050000000000002</v>
      </c>
      <c r="G650" s="30">
        <v>0</v>
      </c>
      <c r="H650" s="32">
        <v>300</v>
      </c>
      <c r="I650" s="32">
        <v>0</v>
      </c>
      <c r="J650" s="32">
        <v>300</v>
      </c>
    </row>
    <row r="651" spans="1:10" ht="14.25" customHeight="1">
      <c r="A651" s="28">
        <v>45727</v>
      </c>
      <c r="B651" s="318" t="s">
        <v>27</v>
      </c>
      <c r="C651" s="318" t="s">
        <v>14</v>
      </c>
      <c r="D651" s="29">
        <v>100000</v>
      </c>
      <c r="E651" s="29">
        <v>2.2645</v>
      </c>
      <c r="F651" s="30">
        <v>2.2675999999999998</v>
      </c>
      <c r="G651" s="30">
        <v>0</v>
      </c>
      <c r="H651" s="31">
        <v>-310</v>
      </c>
      <c r="I651" s="31">
        <v>0</v>
      </c>
      <c r="J651" s="31">
        <v>-310</v>
      </c>
    </row>
    <row r="652" spans="1:10" ht="14.25" customHeight="1">
      <c r="A652" s="28">
        <v>45726</v>
      </c>
      <c r="B652" s="318" t="s">
        <v>38</v>
      </c>
      <c r="C652" s="318" t="s">
        <v>23</v>
      </c>
      <c r="D652" s="29">
        <v>100000</v>
      </c>
      <c r="E652" s="29">
        <v>1.1337999999999999</v>
      </c>
      <c r="F652" s="30">
        <v>1.1368</v>
      </c>
      <c r="G652" s="30">
        <v>0</v>
      </c>
      <c r="H652" s="32">
        <v>300</v>
      </c>
      <c r="I652" s="32">
        <v>0</v>
      </c>
      <c r="J652" s="32">
        <v>300</v>
      </c>
    </row>
    <row r="653" spans="1:10" ht="14.25" customHeight="1">
      <c r="A653" s="28">
        <v>45726</v>
      </c>
      <c r="B653" s="317" t="s">
        <v>15</v>
      </c>
      <c r="C653" s="317" t="s">
        <v>23</v>
      </c>
      <c r="D653" s="29">
        <v>100000</v>
      </c>
      <c r="E653" s="29">
        <v>1.56</v>
      </c>
      <c r="F653" s="30">
        <v>1.5629999999999999</v>
      </c>
      <c r="G653" s="30">
        <v>0</v>
      </c>
      <c r="H653" s="32">
        <v>300</v>
      </c>
      <c r="I653" s="32">
        <v>0</v>
      </c>
      <c r="J653" s="32">
        <v>300</v>
      </c>
    </row>
    <row r="654" spans="1:10" ht="14.25" customHeight="1">
      <c r="A654" s="28">
        <v>45726</v>
      </c>
      <c r="B654" s="317" t="s">
        <v>34</v>
      </c>
      <c r="C654" s="317" t="s">
        <v>14</v>
      </c>
      <c r="D654" s="29">
        <v>100000</v>
      </c>
      <c r="E654" s="29">
        <v>1.8514999999999999</v>
      </c>
      <c r="F654" s="30">
        <v>1.855</v>
      </c>
      <c r="G654" s="30">
        <v>0</v>
      </c>
      <c r="H654" s="31">
        <v>-350</v>
      </c>
      <c r="I654" s="31">
        <v>0</v>
      </c>
      <c r="J654" s="31">
        <v>-350</v>
      </c>
    </row>
    <row r="655" spans="1:10" ht="14.25" customHeight="1">
      <c r="A655" s="28">
        <v>45726</v>
      </c>
      <c r="B655" s="317" t="s">
        <v>27</v>
      </c>
      <c r="C655" s="317" t="s">
        <v>14</v>
      </c>
      <c r="D655" s="29">
        <v>100000</v>
      </c>
      <c r="E655" s="29">
        <v>2.2505000000000002</v>
      </c>
      <c r="F655" s="30">
        <v>2.2538</v>
      </c>
      <c r="G655" s="30">
        <v>0</v>
      </c>
      <c r="H655" s="31">
        <v>-330</v>
      </c>
      <c r="I655" s="31">
        <v>0</v>
      </c>
      <c r="J655" s="31">
        <v>-330</v>
      </c>
    </row>
    <row r="656" spans="1:10" ht="14.25" customHeight="1">
      <c r="A656" s="28">
        <v>45726</v>
      </c>
      <c r="B656" s="317" t="s">
        <v>13</v>
      </c>
      <c r="C656" s="317" t="s">
        <v>14</v>
      </c>
      <c r="D656" s="29">
        <v>100000</v>
      </c>
      <c r="E656" s="29">
        <v>2.0434999999999999</v>
      </c>
      <c r="F656" s="30">
        <v>2.0405000000000002</v>
      </c>
      <c r="G656" s="30">
        <v>0</v>
      </c>
      <c r="H656" s="32">
        <v>300</v>
      </c>
      <c r="I656" s="32">
        <v>0</v>
      </c>
      <c r="J656" s="32">
        <v>300</v>
      </c>
    </row>
    <row r="657" spans="1:10" ht="14.25" customHeight="1">
      <c r="A657" s="28">
        <v>45723</v>
      </c>
      <c r="B657" s="317" t="s">
        <v>22</v>
      </c>
      <c r="C657" s="317" t="s">
        <v>23</v>
      </c>
      <c r="D657" s="29">
        <v>1000</v>
      </c>
      <c r="E657" s="29">
        <v>168.15</v>
      </c>
      <c r="F657" s="30">
        <v>167.8</v>
      </c>
      <c r="G657" s="30">
        <v>0</v>
      </c>
      <c r="H657" s="31">
        <v>-350</v>
      </c>
      <c r="I657" s="31">
        <v>0</v>
      </c>
      <c r="J657" s="31">
        <v>-350</v>
      </c>
    </row>
    <row r="658" spans="1:10" ht="14.25" customHeight="1">
      <c r="A658" s="28">
        <v>45723</v>
      </c>
      <c r="B658" s="317" t="s">
        <v>38</v>
      </c>
      <c r="C658" s="317" t="s">
        <v>23</v>
      </c>
      <c r="D658" s="29">
        <v>100000</v>
      </c>
      <c r="E658" s="29">
        <v>1.135</v>
      </c>
      <c r="F658" s="30">
        <v>1.1379999999999999</v>
      </c>
      <c r="G658" s="30">
        <v>0</v>
      </c>
      <c r="H658" s="32">
        <v>300</v>
      </c>
      <c r="I658" s="32">
        <v>0</v>
      </c>
      <c r="J658" s="32">
        <v>300</v>
      </c>
    </row>
    <row r="659" spans="1:10" ht="14.25" customHeight="1">
      <c r="A659" s="28">
        <v>45723</v>
      </c>
      <c r="B659" s="317" t="s">
        <v>25</v>
      </c>
      <c r="C659" s="317" t="s">
        <v>23</v>
      </c>
      <c r="D659" s="29">
        <v>100000</v>
      </c>
      <c r="E659" s="29">
        <v>0.88</v>
      </c>
      <c r="F659" s="30">
        <v>0.877</v>
      </c>
      <c r="G659" s="30">
        <v>0</v>
      </c>
      <c r="H659" s="31">
        <v>-300</v>
      </c>
      <c r="I659" s="31">
        <v>0</v>
      </c>
      <c r="J659" s="31">
        <v>-300</v>
      </c>
    </row>
    <row r="660" spans="1:10" ht="14.25" customHeight="1">
      <c r="A660" s="28">
        <v>45722</v>
      </c>
      <c r="B660" s="317" t="s">
        <v>26</v>
      </c>
      <c r="C660" s="317" t="s">
        <v>14</v>
      </c>
      <c r="D660" s="29">
        <v>1000</v>
      </c>
      <c r="E660" s="29">
        <v>0.95750000000000002</v>
      </c>
      <c r="F660" s="30">
        <v>0.95450000000000002</v>
      </c>
      <c r="G660" s="30">
        <v>0</v>
      </c>
      <c r="H660" s="32">
        <v>300</v>
      </c>
      <c r="I660" s="32">
        <v>0</v>
      </c>
      <c r="J660" s="32">
        <v>300</v>
      </c>
    </row>
    <row r="661" spans="1:10" ht="14.25" customHeight="1">
      <c r="A661" s="28">
        <v>45722</v>
      </c>
      <c r="B661" s="317" t="s">
        <v>29</v>
      </c>
      <c r="C661" s="317" t="s">
        <v>14</v>
      </c>
      <c r="D661" s="29">
        <v>1000</v>
      </c>
      <c r="E661" s="29">
        <v>93.65</v>
      </c>
      <c r="F661" s="30">
        <v>93.35</v>
      </c>
      <c r="G661" s="30">
        <v>0</v>
      </c>
      <c r="H661" s="32">
        <v>300</v>
      </c>
      <c r="I661" s="32">
        <v>0</v>
      </c>
      <c r="J661" s="32">
        <v>300</v>
      </c>
    </row>
    <row r="662" spans="1:10" ht="14.25" customHeight="1">
      <c r="A662" s="28">
        <v>45722</v>
      </c>
      <c r="B662" s="313" t="s">
        <v>17</v>
      </c>
      <c r="C662" s="313" t="s">
        <v>14</v>
      </c>
      <c r="D662" s="29">
        <v>1000</v>
      </c>
      <c r="E662" s="29">
        <v>160</v>
      </c>
      <c r="F662" s="30">
        <v>159.69999999999999</v>
      </c>
      <c r="G662" s="30">
        <v>0</v>
      </c>
      <c r="H662" s="32">
        <v>300</v>
      </c>
      <c r="I662" s="32">
        <v>0</v>
      </c>
      <c r="J662" s="32">
        <v>300</v>
      </c>
    </row>
    <row r="663" spans="1:10" ht="14.25" customHeight="1">
      <c r="A663" s="28">
        <v>45722</v>
      </c>
      <c r="B663" s="313" t="s">
        <v>18</v>
      </c>
      <c r="C663" s="313" t="s">
        <v>14</v>
      </c>
      <c r="D663" s="29">
        <v>1000</v>
      </c>
      <c r="E663" s="29">
        <v>191.15</v>
      </c>
      <c r="F663" s="30">
        <v>190.85</v>
      </c>
      <c r="G663" s="30">
        <v>0</v>
      </c>
      <c r="H663" s="32">
        <v>300</v>
      </c>
      <c r="I663" s="32">
        <v>0</v>
      </c>
      <c r="J663" s="32">
        <v>300</v>
      </c>
    </row>
    <row r="664" spans="1:10" ht="14.25" customHeight="1">
      <c r="A664" s="28">
        <v>45722</v>
      </c>
      <c r="B664" s="313" t="s">
        <v>38</v>
      </c>
      <c r="C664" s="313" t="s">
        <v>14</v>
      </c>
      <c r="D664" s="29">
        <v>100000</v>
      </c>
      <c r="E664" s="29">
        <v>1.1465000000000001</v>
      </c>
      <c r="F664" s="30">
        <v>1.1435</v>
      </c>
      <c r="G664" s="30">
        <v>0</v>
      </c>
      <c r="H664" s="32">
        <v>300</v>
      </c>
      <c r="I664" s="32">
        <v>0</v>
      </c>
      <c r="J664" s="32">
        <v>300</v>
      </c>
    </row>
    <row r="665" spans="1:10" ht="14.25" customHeight="1">
      <c r="A665" s="28">
        <v>45722</v>
      </c>
      <c r="B665" s="313" t="s">
        <v>16</v>
      </c>
      <c r="C665" s="313" t="s">
        <v>14</v>
      </c>
      <c r="D665" s="29">
        <v>1000</v>
      </c>
      <c r="E665" s="29">
        <v>85.25</v>
      </c>
      <c r="F665" s="30">
        <v>84.95</v>
      </c>
      <c r="G665" s="30">
        <v>0</v>
      </c>
      <c r="H665" s="32">
        <v>300</v>
      </c>
      <c r="I665" s="32">
        <v>0</v>
      </c>
      <c r="J665" s="32">
        <v>300</v>
      </c>
    </row>
    <row r="666" spans="1:10" ht="14.25" customHeight="1">
      <c r="A666" s="28">
        <v>45722</v>
      </c>
      <c r="B666" s="313" t="s">
        <v>19</v>
      </c>
      <c r="C666" s="313" t="s">
        <v>14</v>
      </c>
      <c r="D666" s="29">
        <v>1000</v>
      </c>
      <c r="E666" s="29">
        <v>103.81</v>
      </c>
      <c r="F666" s="30">
        <v>103.51</v>
      </c>
      <c r="G666" s="30">
        <v>0</v>
      </c>
      <c r="H666" s="32">
        <v>300</v>
      </c>
      <c r="I666" s="32">
        <v>0</v>
      </c>
      <c r="J666" s="32">
        <v>300</v>
      </c>
    </row>
    <row r="667" spans="1:10" ht="14.25" customHeight="1">
      <c r="A667" s="28">
        <v>45721</v>
      </c>
      <c r="B667" s="313" t="s">
        <v>35</v>
      </c>
      <c r="C667" s="313" t="s">
        <v>14</v>
      </c>
      <c r="D667" s="29">
        <v>1000</v>
      </c>
      <c r="E667" s="29">
        <v>149.21</v>
      </c>
      <c r="F667" s="30">
        <v>149.01</v>
      </c>
      <c r="G667" s="30">
        <v>0</v>
      </c>
      <c r="H667" s="32">
        <v>200</v>
      </c>
      <c r="I667" s="32">
        <v>0</v>
      </c>
      <c r="J667" s="32">
        <v>200</v>
      </c>
    </row>
    <row r="668" spans="1:10" ht="14.25" customHeight="1">
      <c r="A668" s="28">
        <v>45721</v>
      </c>
      <c r="B668" s="313" t="s">
        <v>25</v>
      </c>
      <c r="C668" s="313" t="s">
        <v>14</v>
      </c>
      <c r="D668" s="29">
        <v>100000</v>
      </c>
      <c r="E668" s="29">
        <v>0.88700000000000001</v>
      </c>
      <c r="F668" s="30">
        <v>0.89059999999999995</v>
      </c>
      <c r="G668" s="30">
        <v>0</v>
      </c>
      <c r="H668" s="31">
        <v>-360</v>
      </c>
      <c r="I668" s="31">
        <v>0</v>
      </c>
      <c r="J668" s="31">
        <v>-360</v>
      </c>
    </row>
    <row r="669" spans="1:10" ht="14.25" customHeight="1">
      <c r="A669" s="28">
        <v>45721</v>
      </c>
      <c r="B669" s="311" t="s">
        <v>21</v>
      </c>
      <c r="C669" s="311" t="s">
        <v>23</v>
      </c>
      <c r="D669" s="29">
        <v>100000</v>
      </c>
      <c r="E669" s="29">
        <v>1.0673999999999999</v>
      </c>
      <c r="F669" s="30">
        <v>1.0693999999999999</v>
      </c>
      <c r="G669" s="30">
        <v>0</v>
      </c>
      <c r="H669" s="32">
        <v>200</v>
      </c>
      <c r="I669" s="32">
        <v>0</v>
      </c>
      <c r="J669" s="32">
        <v>200</v>
      </c>
    </row>
    <row r="670" spans="1:10" ht="14.25" customHeight="1">
      <c r="A670" s="28">
        <v>45721</v>
      </c>
      <c r="B670" s="311" t="s">
        <v>20</v>
      </c>
      <c r="C670" s="311" t="s">
        <v>23</v>
      </c>
      <c r="D670" s="29">
        <v>100000</v>
      </c>
      <c r="E670" s="29">
        <v>1.2825</v>
      </c>
      <c r="F670" s="30">
        <v>1.2845</v>
      </c>
      <c r="G670" s="30">
        <v>0</v>
      </c>
      <c r="H670" s="32">
        <v>200</v>
      </c>
      <c r="I670" s="32">
        <v>0</v>
      </c>
      <c r="J670" s="32">
        <v>200</v>
      </c>
    </row>
    <row r="671" spans="1:10" ht="14.25" customHeight="1">
      <c r="A671" s="28">
        <v>45721</v>
      </c>
      <c r="B671" s="311" t="s">
        <v>13</v>
      </c>
      <c r="C671" s="311" t="s">
        <v>14</v>
      </c>
      <c r="D671" s="29">
        <v>100000</v>
      </c>
      <c r="E671" s="29">
        <v>2.0426000000000002</v>
      </c>
      <c r="F671" s="30">
        <v>2.0406</v>
      </c>
      <c r="G671" s="30">
        <v>0</v>
      </c>
      <c r="H671" s="32">
        <v>200</v>
      </c>
      <c r="I671" s="32">
        <v>0</v>
      </c>
      <c r="J671" s="32">
        <v>200</v>
      </c>
    </row>
    <row r="672" spans="1:10" ht="14.25" customHeight="1">
      <c r="A672" s="28">
        <v>45721</v>
      </c>
      <c r="B672" s="311" t="s">
        <v>32</v>
      </c>
      <c r="C672" s="311" t="s">
        <v>14</v>
      </c>
      <c r="D672" s="29">
        <v>100000</v>
      </c>
      <c r="E672" s="29">
        <v>1.6975</v>
      </c>
      <c r="F672" s="30">
        <v>1.7011000000000001</v>
      </c>
      <c r="G672" s="30">
        <v>0</v>
      </c>
      <c r="H672" s="31">
        <v>-360</v>
      </c>
      <c r="I672" s="31">
        <v>0</v>
      </c>
      <c r="J672" s="31">
        <v>-360</v>
      </c>
    </row>
    <row r="673" spans="1:10" ht="14.25" customHeight="1">
      <c r="A673" s="28">
        <v>45720</v>
      </c>
      <c r="B673" s="310" t="s">
        <v>20</v>
      </c>
      <c r="C673" s="310" t="s">
        <v>14</v>
      </c>
      <c r="D673" s="29">
        <v>100000</v>
      </c>
      <c r="E673" s="29">
        <v>1.2712000000000001</v>
      </c>
      <c r="F673" s="30">
        <v>1.2747999999999999</v>
      </c>
      <c r="G673" s="30">
        <v>0</v>
      </c>
      <c r="H673" s="31">
        <v>-360</v>
      </c>
      <c r="I673" s="31">
        <v>0</v>
      </c>
      <c r="J673" s="31">
        <v>-360</v>
      </c>
    </row>
    <row r="674" spans="1:10" ht="14.25" customHeight="1">
      <c r="A674" s="28">
        <v>45720</v>
      </c>
      <c r="B674" s="310" t="s">
        <v>17</v>
      </c>
      <c r="C674" s="310" t="s">
        <v>23</v>
      </c>
      <c r="D674" s="29">
        <v>1000</v>
      </c>
      <c r="E674" s="29">
        <v>156.69999999999999</v>
      </c>
      <c r="F674" s="30">
        <v>156.9</v>
      </c>
      <c r="G674" s="30">
        <v>0</v>
      </c>
      <c r="H674" s="32">
        <v>200</v>
      </c>
      <c r="I674" s="32">
        <v>0</v>
      </c>
      <c r="J674" s="32">
        <v>200</v>
      </c>
    </row>
    <row r="675" spans="1:10" ht="14.25" customHeight="1">
      <c r="A675" s="28">
        <v>45720</v>
      </c>
      <c r="B675" s="310" t="s">
        <v>35</v>
      </c>
      <c r="C675" s="310" t="s">
        <v>23</v>
      </c>
      <c r="D675" s="29">
        <v>1000</v>
      </c>
      <c r="E675" s="29">
        <v>149.5</v>
      </c>
      <c r="F675" s="30">
        <v>149.1</v>
      </c>
      <c r="G675" s="30">
        <v>0</v>
      </c>
      <c r="H675" s="31">
        <v>-400</v>
      </c>
      <c r="I675" s="31">
        <v>0</v>
      </c>
      <c r="J675" s="31">
        <v>-400</v>
      </c>
    </row>
    <row r="676" spans="1:10" ht="14.25" customHeight="1">
      <c r="A676" s="28">
        <v>45720</v>
      </c>
      <c r="B676" s="310" t="s">
        <v>19</v>
      </c>
      <c r="C676" s="310" t="s">
        <v>23</v>
      </c>
      <c r="D676" s="29">
        <v>1000</v>
      </c>
      <c r="E676" s="29">
        <v>103.24</v>
      </c>
      <c r="F676" s="30">
        <v>102.84</v>
      </c>
      <c r="G676" s="30">
        <v>0</v>
      </c>
      <c r="H676" s="31">
        <v>-400</v>
      </c>
      <c r="I676" s="31">
        <v>0</v>
      </c>
      <c r="J676" s="31">
        <v>-400</v>
      </c>
    </row>
    <row r="677" spans="1:10" ht="14.25" customHeight="1">
      <c r="A677" s="28">
        <v>45720</v>
      </c>
      <c r="B677" s="310" t="s">
        <v>16</v>
      </c>
      <c r="C677" s="310" t="s">
        <v>23</v>
      </c>
      <c r="D677" s="29">
        <v>1000</v>
      </c>
      <c r="E677" s="29">
        <v>83.83</v>
      </c>
      <c r="F677" s="30">
        <v>0</v>
      </c>
      <c r="G677" s="30">
        <v>0</v>
      </c>
      <c r="H677" s="32">
        <v>0</v>
      </c>
      <c r="I677" s="32">
        <v>0</v>
      </c>
      <c r="J677" s="32">
        <v>0</v>
      </c>
    </row>
    <row r="678" spans="1:10" ht="14.25" customHeight="1">
      <c r="A678" s="28">
        <v>45720</v>
      </c>
      <c r="B678" s="310" t="s">
        <v>22</v>
      </c>
      <c r="C678" s="310" t="s">
        <v>23</v>
      </c>
      <c r="D678" s="29">
        <v>1000</v>
      </c>
      <c r="E678" s="29">
        <v>166.77</v>
      </c>
      <c r="F678" s="30">
        <v>166.97</v>
      </c>
      <c r="G678" s="30">
        <v>0</v>
      </c>
      <c r="H678" s="32">
        <v>200</v>
      </c>
      <c r="I678" s="32">
        <v>0</v>
      </c>
      <c r="J678" s="32">
        <v>200</v>
      </c>
    </row>
    <row r="679" spans="1:10" ht="14.25" customHeight="1">
      <c r="A679" s="28">
        <v>45720</v>
      </c>
      <c r="B679" s="310" t="s">
        <v>29</v>
      </c>
      <c r="C679" s="310" t="s">
        <v>23</v>
      </c>
      <c r="D679" s="29">
        <v>1000</v>
      </c>
      <c r="E679" s="29">
        <v>92.58</v>
      </c>
      <c r="F679" s="30">
        <v>92.78</v>
      </c>
      <c r="G679" s="30">
        <v>0</v>
      </c>
      <c r="H679" s="32">
        <v>200</v>
      </c>
      <c r="I679" s="32">
        <v>0</v>
      </c>
      <c r="J679" s="32">
        <v>200</v>
      </c>
    </row>
    <row r="680" spans="1:10" ht="14.25" customHeight="1">
      <c r="A680" s="28">
        <v>45720</v>
      </c>
      <c r="B680" s="310" t="s">
        <v>18</v>
      </c>
      <c r="C680" s="310" t="s">
        <v>23</v>
      </c>
      <c r="D680" s="29">
        <v>1000</v>
      </c>
      <c r="E680" s="29">
        <v>189.6</v>
      </c>
      <c r="F680" s="30">
        <v>189.8</v>
      </c>
      <c r="G680" s="30">
        <v>0</v>
      </c>
      <c r="H680" s="32">
        <v>200</v>
      </c>
      <c r="I680" s="32">
        <v>0</v>
      </c>
      <c r="J680" s="32">
        <v>200</v>
      </c>
    </row>
    <row r="681" spans="1:10" ht="14.25" customHeight="1">
      <c r="A681" s="28">
        <v>45719</v>
      </c>
      <c r="B681" s="309" t="s">
        <v>18</v>
      </c>
      <c r="C681" s="309" t="s">
        <v>23</v>
      </c>
      <c r="D681" s="29">
        <v>1000</v>
      </c>
      <c r="E681" s="29">
        <v>190.49</v>
      </c>
      <c r="F681" s="30">
        <v>190.69</v>
      </c>
      <c r="G681" s="30">
        <v>191.09</v>
      </c>
      <c r="H681" s="32">
        <v>200</v>
      </c>
      <c r="I681" s="32">
        <v>400</v>
      </c>
      <c r="J681" s="32">
        <v>600</v>
      </c>
    </row>
    <row r="682" spans="1:10" ht="14.25" customHeight="1">
      <c r="A682" s="28">
        <v>45719</v>
      </c>
      <c r="B682" s="309" t="s">
        <v>16</v>
      </c>
      <c r="C682" s="309" t="s">
        <v>23</v>
      </c>
      <c r="D682" s="29">
        <v>1000</v>
      </c>
      <c r="E682" s="29">
        <v>84.67</v>
      </c>
      <c r="F682" s="30">
        <v>84.87</v>
      </c>
      <c r="G682" s="30">
        <v>0</v>
      </c>
      <c r="H682" s="32">
        <v>200</v>
      </c>
      <c r="I682" s="32">
        <v>0</v>
      </c>
      <c r="J682" s="32">
        <v>200</v>
      </c>
    </row>
    <row r="683" spans="1:10" ht="14.25" customHeight="1">
      <c r="A683" s="28">
        <v>45719</v>
      </c>
      <c r="B683" s="309" t="s">
        <v>35</v>
      </c>
      <c r="C683" s="309" t="s">
        <v>23</v>
      </c>
      <c r="D683" s="29">
        <v>1000</v>
      </c>
      <c r="E683" s="29">
        <v>150.80000000000001</v>
      </c>
      <c r="F683" s="30">
        <v>151</v>
      </c>
      <c r="G683" s="30">
        <v>151.30000000000001</v>
      </c>
      <c r="H683" s="32">
        <v>200</v>
      </c>
      <c r="I683" s="32">
        <v>300</v>
      </c>
      <c r="J683" s="32">
        <v>500</v>
      </c>
    </row>
    <row r="684" spans="1:10" ht="14.25" customHeight="1">
      <c r="A684" s="28">
        <v>45719</v>
      </c>
      <c r="B684" s="309" t="s">
        <v>19</v>
      </c>
      <c r="C684" s="309" t="s">
        <v>23</v>
      </c>
      <c r="D684" s="29">
        <v>1000</v>
      </c>
      <c r="E684" s="29">
        <v>104.44</v>
      </c>
      <c r="F684" s="30">
        <v>104.64</v>
      </c>
      <c r="G684" s="30">
        <v>104.84</v>
      </c>
      <c r="H684" s="32">
        <v>200</v>
      </c>
      <c r="I684" s="32">
        <v>200</v>
      </c>
      <c r="J684" s="32">
        <v>400</v>
      </c>
    </row>
    <row r="685" spans="1:10" ht="14.25" customHeight="1">
      <c r="A685" s="28">
        <v>45719</v>
      </c>
      <c r="B685" s="309" t="s">
        <v>18</v>
      </c>
      <c r="C685" s="309" t="s">
        <v>23</v>
      </c>
      <c r="D685" s="29">
        <v>1000</v>
      </c>
      <c r="E685" s="29">
        <v>190.49</v>
      </c>
      <c r="F685" s="30">
        <v>190.69</v>
      </c>
      <c r="G685" s="30">
        <v>191.09</v>
      </c>
      <c r="H685" s="32">
        <v>200</v>
      </c>
      <c r="I685" s="32">
        <v>400</v>
      </c>
      <c r="J685" s="32">
        <v>600</v>
      </c>
    </row>
    <row r="686" spans="1:10" ht="14.25" customHeight="1">
      <c r="A686" s="28">
        <v>45719</v>
      </c>
      <c r="B686" s="309" t="s">
        <v>22</v>
      </c>
      <c r="C686" s="309" t="s">
        <v>23</v>
      </c>
      <c r="D686" s="29">
        <v>1000</v>
      </c>
      <c r="E686" s="29">
        <v>167.09</v>
      </c>
      <c r="F686" s="30">
        <v>167.29</v>
      </c>
      <c r="G686" s="30">
        <v>167.69</v>
      </c>
      <c r="H686" s="32">
        <v>200</v>
      </c>
      <c r="I686" s="32">
        <v>400</v>
      </c>
      <c r="J686" s="32">
        <v>600</v>
      </c>
    </row>
    <row r="687" spans="1:10" ht="14.25" customHeight="1">
      <c r="A687" s="28">
        <v>45719</v>
      </c>
      <c r="B687" s="309" t="s">
        <v>27</v>
      </c>
      <c r="C687" s="309" t="s">
        <v>23</v>
      </c>
      <c r="D687" s="29">
        <v>100000</v>
      </c>
      <c r="E687" s="29">
        <v>1.2547999999999999</v>
      </c>
      <c r="F687" s="30">
        <v>1.2567999999999999</v>
      </c>
      <c r="G687" s="30">
        <v>0</v>
      </c>
      <c r="H687" s="32">
        <v>200</v>
      </c>
      <c r="I687" s="32">
        <v>0</v>
      </c>
      <c r="J687" s="32">
        <v>200</v>
      </c>
    </row>
    <row r="688" spans="1:10" ht="14.25" customHeight="1">
      <c r="A688" s="28">
        <v>45719</v>
      </c>
      <c r="B688" s="309" t="s">
        <v>21</v>
      </c>
      <c r="C688" s="309" t="s">
        <v>23</v>
      </c>
      <c r="D688" s="29">
        <v>100000</v>
      </c>
      <c r="E688" s="29">
        <v>1.0438000000000001</v>
      </c>
      <c r="F688" s="30">
        <v>1.0458000000000001</v>
      </c>
      <c r="G688" s="30">
        <v>0</v>
      </c>
      <c r="H688" s="32">
        <v>200</v>
      </c>
      <c r="I688" s="32">
        <v>0</v>
      </c>
      <c r="J688" s="32">
        <v>200</v>
      </c>
    </row>
    <row r="689" spans="1:10" ht="14.25" customHeight="1">
      <c r="A689" s="28">
        <v>45719</v>
      </c>
      <c r="B689" s="309" t="s">
        <v>20</v>
      </c>
      <c r="C689" s="309" t="s">
        <v>14</v>
      </c>
      <c r="D689" s="29">
        <v>100000</v>
      </c>
      <c r="E689" s="29">
        <v>1.2629999999999999</v>
      </c>
      <c r="F689" s="30">
        <v>1.2649999999999999</v>
      </c>
      <c r="G689" s="30">
        <v>0</v>
      </c>
      <c r="H689" s="32">
        <v>200</v>
      </c>
      <c r="I689" s="32">
        <v>0</v>
      </c>
      <c r="J689" s="32">
        <v>200</v>
      </c>
    </row>
    <row r="690" spans="1:10" ht="14.25" customHeight="1">
      <c r="A690" s="28">
        <v>45719</v>
      </c>
      <c r="B690" s="309" t="s">
        <v>32</v>
      </c>
      <c r="C690" s="309" t="s">
        <v>14</v>
      </c>
      <c r="D690" s="29">
        <v>100000</v>
      </c>
      <c r="E690" s="29">
        <v>1.6722999999999999</v>
      </c>
      <c r="F690" s="30">
        <v>1.6759999999999999</v>
      </c>
      <c r="G690" s="30">
        <v>0</v>
      </c>
      <c r="H690" s="31">
        <v>-370</v>
      </c>
      <c r="I690" s="31">
        <v>0</v>
      </c>
      <c r="J690" s="31">
        <v>-370</v>
      </c>
    </row>
    <row r="691" spans="1:10" ht="14.25" customHeight="1">
      <c r="A691" s="28">
        <v>45719</v>
      </c>
      <c r="B691" s="309" t="s">
        <v>17</v>
      </c>
      <c r="C691" s="309" t="s">
        <v>14</v>
      </c>
      <c r="D691" s="29">
        <v>1000</v>
      </c>
      <c r="E691" s="29">
        <v>156.03</v>
      </c>
      <c r="F691" s="30">
        <v>156.43</v>
      </c>
      <c r="G691" s="30">
        <v>0</v>
      </c>
      <c r="H691" s="31">
        <v>-400</v>
      </c>
      <c r="I691" s="31">
        <v>0</v>
      </c>
      <c r="J691" s="31">
        <v>-400</v>
      </c>
    </row>
    <row r="692" spans="1:10" ht="14.25" customHeight="1">
      <c r="A692" s="28">
        <v>45719</v>
      </c>
      <c r="B692" s="309" t="s">
        <v>34</v>
      </c>
      <c r="C692" s="309" t="s">
        <v>14</v>
      </c>
      <c r="D692" s="29">
        <v>100000</v>
      </c>
      <c r="E692" s="29">
        <v>1.8190999999999999</v>
      </c>
      <c r="F692" s="30">
        <v>1.8170999999999999</v>
      </c>
      <c r="G692" s="30">
        <v>0</v>
      </c>
      <c r="H692" s="32">
        <v>200</v>
      </c>
      <c r="I692" s="32">
        <v>0</v>
      </c>
      <c r="J692" s="32">
        <v>200</v>
      </c>
    </row>
    <row r="693" spans="1:10" ht="14.25" customHeight="1">
      <c r="A693" s="28"/>
      <c r="B693" s="309"/>
      <c r="C693" s="309"/>
      <c r="D693" s="29"/>
      <c r="E693" s="29"/>
      <c r="F693" s="30"/>
      <c r="G693" s="30"/>
      <c r="H693" s="32"/>
      <c r="I693" s="32"/>
      <c r="J693" s="32"/>
    </row>
    <row r="694" spans="1:10" ht="14.25" customHeight="1">
      <c r="A694" s="28">
        <v>45716</v>
      </c>
      <c r="B694" s="308" t="s">
        <v>35</v>
      </c>
      <c r="C694" s="308" t="s">
        <v>23</v>
      </c>
      <c r="D694" s="29">
        <v>1000</v>
      </c>
      <c r="E694" s="29">
        <v>150.30000000000001</v>
      </c>
      <c r="F694" s="30">
        <v>150.5</v>
      </c>
      <c r="G694" s="30">
        <v>150.69</v>
      </c>
      <c r="H694" s="32">
        <v>200</v>
      </c>
      <c r="I694" s="32">
        <v>190</v>
      </c>
      <c r="J694" s="32">
        <v>390</v>
      </c>
    </row>
    <row r="695" spans="1:10" ht="14.25" customHeight="1">
      <c r="A695" s="28">
        <v>45716</v>
      </c>
      <c r="B695" s="308" t="s">
        <v>16</v>
      </c>
      <c r="C695" s="308" t="s">
        <v>23</v>
      </c>
      <c r="D695" s="29">
        <v>1000</v>
      </c>
      <c r="E695" s="29">
        <v>87.17</v>
      </c>
      <c r="F695" s="30">
        <v>87.37</v>
      </c>
      <c r="G695" s="30">
        <v>0</v>
      </c>
      <c r="H695" s="32">
        <v>200</v>
      </c>
      <c r="I695" s="32">
        <v>0</v>
      </c>
      <c r="J695" s="32">
        <v>200</v>
      </c>
    </row>
    <row r="696" spans="1:10" ht="14.25" customHeight="1">
      <c r="A696" s="28">
        <v>45716</v>
      </c>
      <c r="B696" s="308" t="s">
        <v>29</v>
      </c>
      <c r="C696" s="308" t="s">
        <v>23</v>
      </c>
      <c r="D696" s="29">
        <v>1000</v>
      </c>
      <c r="E696" s="29">
        <v>93.18</v>
      </c>
      <c r="F696" s="30">
        <v>93.38</v>
      </c>
      <c r="G696" s="30">
        <v>93.68</v>
      </c>
      <c r="H696" s="32">
        <v>200</v>
      </c>
      <c r="I696" s="32">
        <v>300</v>
      </c>
      <c r="J696" s="32">
        <v>500</v>
      </c>
    </row>
    <row r="697" spans="1:10" ht="14.25" customHeight="1">
      <c r="A697" s="28">
        <v>45716</v>
      </c>
      <c r="B697" s="308" t="s">
        <v>19</v>
      </c>
      <c r="C697" s="308" t="s">
        <v>23</v>
      </c>
      <c r="D697" s="29">
        <v>1000</v>
      </c>
      <c r="E697" s="29">
        <v>103.8</v>
      </c>
      <c r="F697" s="30">
        <v>104</v>
      </c>
      <c r="G697" s="30">
        <v>104.38</v>
      </c>
      <c r="H697" s="32">
        <v>200</v>
      </c>
      <c r="I697" s="32">
        <v>380</v>
      </c>
      <c r="J697" s="32">
        <v>580</v>
      </c>
    </row>
    <row r="698" spans="1:10" ht="14.25" customHeight="1">
      <c r="A698" s="28">
        <v>45716</v>
      </c>
      <c r="B698" s="308" t="s">
        <v>18</v>
      </c>
      <c r="C698" s="308" t="s">
        <v>23</v>
      </c>
      <c r="D698" s="29">
        <v>1000</v>
      </c>
      <c r="E698" s="29">
        <v>188.5</v>
      </c>
      <c r="F698" s="30">
        <v>188.7</v>
      </c>
      <c r="G698" s="30">
        <v>189.1</v>
      </c>
      <c r="H698" s="32">
        <v>200</v>
      </c>
      <c r="I698" s="32">
        <v>400</v>
      </c>
      <c r="J698" s="32">
        <v>600</v>
      </c>
    </row>
    <row r="699" spans="1:10" ht="14.25" customHeight="1">
      <c r="A699" s="28">
        <v>45716</v>
      </c>
      <c r="B699" s="308" t="s">
        <v>17</v>
      </c>
      <c r="C699" s="308" t="s">
        <v>23</v>
      </c>
      <c r="D699" s="29">
        <v>1000</v>
      </c>
      <c r="E699" s="29">
        <v>155.6</v>
      </c>
      <c r="F699" s="30">
        <v>155.80000000000001</v>
      </c>
      <c r="G699" s="30">
        <v>156.19999999999999</v>
      </c>
      <c r="H699" s="32">
        <v>200</v>
      </c>
      <c r="I699" s="32">
        <v>400</v>
      </c>
      <c r="J699" s="32">
        <v>600</v>
      </c>
    </row>
    <row r="700" spans="1:10" ht="14.25" customHeight="1">
      <c r="A700" s="28">
        <v>45716</v>
      </c>
      <c r="B700" s="308" t="s">
        <v>22</v>
      </c>
      <c r="C700" s="308" t="s">
        <v>23</v>
      </c>
      <c r="D700" s="29">
        <v>1000</v>
      </c>
      <c r="E700" s="29">
        <v>166.4</v>
      </c>
      <c r="F700" s="30">
        <v>166.6</v>
      </c>
      <c r="G700" s="30">
        <v>167</v>
      </c>
      <c r="H700" s="32">
        <v>200</v>
      </c>
      <c r="I700" s="32">
        <v>400</v>
      </c>
      <c r="J700" s="32">
        <v>600</v>
      </c>
    </row>
    <row r="701" spans="1:10" ht="14.25" customHeight="1">
      <c r="A701" s="28">
        <v>45715</v>
      </c>
      <c r="B701" s="308" t="s">
        <v>16</v>
      </c>
      <c r="C701" s="308" t="s">
        <v>23</v>
      </c>
      <c r="D701" s="29">
        <v>1000</v>
      </c>
      <c r="E701" s="29">
        <v>85.15</v>
      </c>
      <c r="F701" s="30">
        <v>84.75</v>
      </c>
      <c r="G701" s="30">
        <v>0</v>
      </c>
      <c r="H701" s="31">
        <v>-400</v>
      </c>
      <c r="I701" s="31">
        <v>0</v>
      </c>
      <c r="J701" s="31">
        <v>-400</v>
      </c>
    </row>
    <row r="702" spans="1:10" ht="14.25" customHeight="1">
      <c r="A702" s="28">
        <v>45715</v>
      </c>
      <c r="B702" s="306" t="s">
        <v>29</v>
      </c>
      <c r="C702" s="306" t="s">
        <v>23</v>
      </c>
      <c r="D702" s="29">
        <v>1000</v>
      </c>
      <c r="E702" s="29">
        <v>94.23</v>
      </c>
      <c r="F702" s="30">
        <v>94.43</v>
      </c>
      <c r="G702" s="30">
        <v>0</v>
      </c>
      <c r="H702" s="32">
        <v>200</v>
      </c>
      <c r="I702" s="32">
        <v>0</v>
      </c>
      <c r="J702" s="32">
        <v>200</v>
      </c>
    </row>
    <row r="703" spans="1:10" ht="14.25" customHeight="1">
      <c r="A703" s="28">
        <v>45715</v>
      </c>
      <c r="B703" s="306" t="s">
        <v>17</v>
      </c>
      <c r="C703" s="306" t="s">
        <v>23</v>
      </c>
      <c r="D703" s="29">
        <v>1000</v>
      </c>
      <c r="E703" s="29">
        <v>156.65</v>
      </c>
      <c r="F703" s="30">
        <v>156.85</v>
      </c>
      <c r="G703" s="30">
        <v>0</v>
      </c>
      <c r="H703" s="32">
        <v>200</v>
      </c>
      <c r="I703" s="32">
        <v>0</v>
      </c>
      <c r="J703" s="32">
        <v>200</v>
      </c>
    </row>
    <row r="704" spans="1:10" ht="14.25" customHeight="1">
      <c r="A704" s="28">
        <v>45715</v>
      </c>
      <c r="B704" s="307" t="s">
        <v>38</v>
      </c>
      <c r="C704" s="307" t="s">
        <v>23</v>
      </c>
      <c r="D704" s="29">
        <v>100000</v>
      </c>
      <c r="E704" s="29">
        <v>1.1367</v>
      </c>
      <c r="F704" s="30">
        <v>1.1387</v>
      </c>
      <c r="G704" s="30">
        <v>0</v>
      </c>
      <c r="H704" s="32">
        <v>200</v>
      </c>
      <c r="I704" s="32">
        <v>0</v>
      </c>
      <c r="J704" s="32">
        <v>200</v>
      </c>
    </row>
    <row r="705" spans="1:10" ht="14.25" customHeight="1">
      <c r="A705" s="28">
        <v>45715</v>
      </c>
      <c r="B705" s="306" t="s">
        <v>19</v>
      </c>
      <c r="C705" s="306" t="s">
        <v>23</v>
      </c>
      <c r="D705" s="29">
        <v>1000</v>
      </c>
      <c r="E705" s="29">
        <v>104.28</v>
      </c>
      <c r="F705" s="30">
        <v>104.48</v>
      </c>
      <c r="G705" s="30">
        <v>0</v>
      </c>
      <c r="H705" s="32">
        <v>200</v>
      </c>
      <c r="I705" s="32">
        <v>0</v>
      </c>
      <c r="J705" s="32">
        <v>200</v>
      </c>
    </row>
    <row r="706" spans="1:10" ht="14.25" customHeight="1">
      <c r="A706" s="28">
        <v>45715</v>
      </c>
      <c r="B706" s="306" t="s">
        <v>27</v>
      </c>
      <c r="C706" s="306" t="s">
        <v>14</v>
      </c>
      <c r="D706" s="29">
        <v>100000</v>
      </c>
      <c r="E706" s="29">
        <v>2.2271999999999998</v>
      </c>
      <c r="F706" s="30">
        <v>1.2307999999999999</v>
      </c>
      <c r="G706" s="30">
        <v>0</v>
      </c>
      <c r="H706" s="31">
        <v>-360</v>
      </c>
      <c r="I706" s="31">
        <v>0</v>
      </c>
      <c r="J706" s="31">
        <v>-360</v>
      </c>
    </row>
    <row r="707" spans="1:10" ht="14.25" customHeight="1">
      <c r="A707" s="28">
        <v>45715</v>
      </c>
      <c r="B707" s="306" t="s">
        <v>22</v>
      </c>
      <c r="C707" s="306" t="s">
        <v>23</v>
      </c>
      <c r="D707" s="29">
        <v>1000</v>
      </c>
      <c r="E707" s="29">
        <v>166.55</v>
      </c>
      <c r="F707" s="30">
        <v>166.75</v>
      </c>
      <c r="G707" s="30">
        <v>167.05</v>
      </c>
      <c r="H707" s="32">
        <v>200</v>
      </c>
      <c r="I707" s="32">
        <v>300</v>
      </c>
      <c r="J707" s="32">
        <v>500</v>
      </c>
    </row>
    <row r="708" spans="1:10" ht="14.25" customHeight="1">
      <c r="A708" s="28">
        <v>45715</v>
      </c>
      <c r="B708" s="306" t="s">
        <v>18</v>
      </c>
      <c r="C708" s="306" t="s">
        <v>23</v>
      </c>
      <c r="D708" s="29">
        <v>1000</v>
      </c>
      <c r="E708" s="29">
        <v>189</v>
      </c>
      <c r="F708" s="30">
        <v>189.2</v>
      </c>
      <c r="G708" s="30">
        <v>189.6</v>
      </c>
      <c r="H708" s="32">
        <v>200</v>
      </c>
      <c r="I708" s="32">
        <v>400</v>
      </c>
      <c r="J708" s="32">
        <v>600</v>
      </c>
    </row>
    <row r="709" spans="1:10" ht="14.25" customHeight="1">
      <c r="A709" s="28">
        <v>45714</v>
      </c>
      <c r="B709" s="306" t="s">
        <v>27</v>
      </c>
      <c r="C709" s="306" t="s">
        <v>23</v>
      </c>
      <c r="D709" s="29">
        <v>100000</v>
      </c>
      <c r="E709" s="29">
        <v>2.2229999999999999</v>
      </c>
      <c r="F709" s="30">
        <v>1.2250000000000001</v>
      </c>
      <c r="G709" s="30">
        <v>0</v>
      </c>
      <c r="H709" s="32">
        <v>200</v>
      </c>
      <c r="I709" s="32">
        <v>0</v>
      </c>
      <c r="J709" s="32">
        <v>200</v>
      </c>
    </row>
    <row r="710" spans="1:10" ht="14.25" customHeight="1">
      <c r="A710" s="28">
        <v>45714</v>
      </c>
      <c r="B710" s="306" t="s">
        <v>33</v>
      </c>
      <c r="C710" s="306" t="s">
        <v>14</v>
      </c>
      <c r="D710" s="29">
        <v>100000</v>
      </c>
      <c r="E710" s="29">
        <v>0.56999999999999995</v>
      </c>
      <c r="F710" s="30">
        <v>0.56799999999999995</v>
      </c>
      <c r="G710" s="30">
        <v>0</v>
      </c>
      <c r="H710" s="32">
        <v>200</v>
      </c>
      <c r="I710" s="32">
        <v>0</v>
      </c>
      <c r="J710" s="32">
        <v>200</v>
      </c>
    </row>
    <row r="711" spans="1:10" ht="14.25" customHeight="1">
      <c r="A711" s="28">
        <v>45714</v>
      </c>
      <c r="B711" s="306" t="s">
        <v>38</v>
      </c>
      <c r="C711" s="306" t="s">
        <v>23</v>
      </c>
      <c r="D711" s="29">
        <v>100000</v>
      </c>
      <c r="E711" s="29">
        <v>1.1325000000000001</v>
      </c>
      <c r="F711" s="30">
        <v>1.1345000000000001</v>
      </c>
      <c r="G711" s="30">
        <v>0</v>
      </c>
      <c r="H711" s="32">
        <v>200</v>
      </c>
      <c r="I711" s="32">
        <v>0</v>
      </c>
      <c r="J711" s="32">
        <v>200</v>
      </c>
    </row>
    <row r="712" spans="1:10" ht="14.25" customHeight="1">
      <c r="A712" s="28">
        <v>45714</v>
      </c>
      <c r="B712" s="306" t="s">
        <v>26</v>
      </c>
      <c r="C712" s="306" t="s">
        <v>23</v>
      </c>
      <c r="D712" s="29">
        <v>100000</v>
      </c>
      <c r="E712" s="29">
        <v>0.93869999999999998</v>
      </c>
      <c r="F712" s="30">
        <v>0.94069999999999998</v>
      </c>
      <c r="G712" s="30">
        <v>0</v>
      </c>
      <c r="H712" s="32">
        <v>200</v>
      </c>
      <c r="I712" s="32">
        <v>0</v>
      </c>
      <c r="J712" s="32">
        <v>200</v>
      </c>
    </row>
    <row r="713" spans="1:10" ht="14.25" customHeight="1">
      <c r="A713" s="28">
        <v>45713</v>
      </c>
      <c r="B713" s="305" t="s">
        <v>17</v>
      </c>
      <c r="C713" s="305" t="s">
        <v>23</v>
      </c>
      <c r="D713" s="29">
        <v>1000</v>
      </c>
      <c r="E713" s="29">
        <v>156.75</v>
      </c>
      <c r="F713" s="30">
        <v>156.94999999999999</v>
      </c>
      <c r="G713" s="30">
        <v>157.19999999999999</v>
      </c>
      <c r="H713" s="32">
        <v>200</v>
      </c>
      <c r="I713" s="32">
        <v>250</v>
      </c>
      <c r="J713" s="32">
        <v>450</v>
      </c>
    </row>
    <row r="714" spans="1:10" ht="14.25" customHeight="1">
      <c r="A714" s="28">
        <v>45713</v>
      </c>
      <c r="B714" s="305" t="s">
        <v>18</v>
      </c>
      <c r="C714" s="305" t="s">
        <v>23</v>
      </c>
      <c r="D714" s="29">
        <v>1000</v>
      </c>
      <c r="E714" s="29">
        <v>188.95</v>
      </c>
      <c r="F714" s="30">
        <v>189.15</v>
      </c>
      <c r="G714" s="30">
        <v>0</v>
      </c>
      <c r="H714" s="32">
        <v>200</v>
      </c>
      <c r="I714" s="32">
        <v>0</v>
      </c>
      <c r="J714" s="32">
        <v>200</v>
      </c>
    </row>
    <row r="715" spans="1:10" ht="14.25" customHeight="1">
      <c r="A715" s="28">
        <v>45713</v>
      </c>
      <c r="B715" s="305" t="s">
        <v>35</v>
      </c>
      <c r="C715" s="305" t="s">
        <v>23</v>
      </c>
      <c r="D715" s="29">
        <v>1000</v>
      </c>
      <c r="E715" s="29">
        <v>149.69999999999999</v>
      </c>
      <c r="F715" s="30">
        <v>149.30000000000001</v>
      </c>
      <c r="G715" s="30">
        <v>0</v>
      </c>
      <c r="H715" s="31">
        <v>-400</v>
      </c>
      <c r="I715" s="31">
        <v>0</v>
      </c>
      <c r="J715" s="31">
        <v>-400</v>
      </c>
    </row>
    <row r="716" spans="1:10" ht="14.25" customHeight="1">
      <c r="A716" s="28">
        <v>45713</v>
      </c>
      <c r="B716" s="305" t="s">
        <v>19</v>
      </c>
      <c r="C716" s="305" t="s">
        <v>23</v>
      </c>
      <c r="D716" s="29">
        <v>1000</v>
      </c>
      <c r="E716" s="29">
        <v>105.1</v>
      </c>
      <c r="F716" s="30">
        <v>104.65</v>
      </c>
      <c r="G716" s="30">
        <v>0</v>
      </c>
      <c r="H716" s="31">
        <v>-450</v>
      </c>
      <c r="I716" s="31">
        <v>0</v>
      </c>
      <c r="J716" s="31">
        <v>-450</v>
      </c>
    </row>
    <row r="717" spans="1:10" ht="14.25" customHeight="1">
      <c r="A717" s="28">
        <v>45713</v>
      </c>
      <c r="B717" s="305" t="s">
        <v>28</v>
      </c>
      <c r="C717" s="305" t="s">
        <v>23</v>
      </c>
      <c r="D717" s="29">
        <v>100000</v>
      </c>
      <c r="E717" s="29">
        <v>1.83</v>
      </c>
      <c r="F717" s="30">
        <v>1.8320000000000001</v>
      </c>
      <c r="G717" s="30">
        <v>1.8345</v>
      </c>
      <c r="H717" s="32">
        <v>200</v>
      </c>
      <c r="I717" s="32">
        <v>250</v>
      </c>
      <c r="J717" s="32">
        <v>450</v>
      </c>
    </row>
    <row r="718" spans="1:10" ht="14.25" customHeight="1">
      <c r="A718" s="28">
        <v>45713</v>
      </c>
      <c r="B718" s="305" t="s">
        <v>32</v>
      </c>
      <c r="C718" s="305" t="s">
        <v>23</v>
      </c>
      <c r="D718" s="29">
        <v>100000</v>
      </c>
      <c r="E718" s="29">
        <v>1.6535</v>
      </c>
      <c r="F718" s="30">
        <v>1.6555</v>
      </c>
      <c r="G718" s="30">
        <v>0</v>
      </c>
      <c r="H718" s="32">
        <v>200</v>
      </c>
      <c r="I718" s="32">
        <v>0</v>
      </c>
      <c r="J718" s="32">
        <v>200</v>
      </c>
    </row>
    <row r="719" spans="1:10" ht="14.25" customHeight="1">
      <c r="A719" s="28">
        <v>45713</v>
      </c>
      <c r="B719" s="305" t="s">
        <v>27</v>
      </c>
      <c r="C719" s="305" t="s">
        <v>23</v>
      </c>
      <c r="D719" s="29">
        <v>100000</v>
      </c>
      <c r="E719" s="29">
        <v>2.206</v>
      </c>
      <c r="F719" s="30">
        <v>2.2080000000000002</v>
      </c>
      <c r="G719" s="30">
        <v>2.2115999999999998</v>
      </c>
      <c r="H719" s="32">
        <v>200</v>
      </c>
      <c r="I719" s="32">
        <v>360</v>
      </c>
      <c r="J719" s="32">
        <v>560</v>
      </c>
    </row>
    <row r="720" spans="1:10" ht="14.25" customHeight="1">
      <c r="A720" s="28">
        <v>45713</v>
      </c>
      <c r="B720" s="305" t="s">
        <v>13</v>
      </c>
      <c r="C720" s="305" t="s">
        <v>23</v>
      </c>
      <c r="D720" s="29">
        <v>100000</v>
      </c>
      <c r="E720" s="29">
        <v>1.9934000000000001</v>
      </c>
      <c r="F720" s="30">
        <v>1.9954000000000001</v>
      </c>
      <c r="G720" s="30">
        <v>0</v>
      </c>
      <c r="H720" s="32">
        <v>200</v>
      </c>
      <c r="I720" s="32">
        <v>0</v>
      </c>
      <c r="J720" s="32">
        <v>200</v>
      </c>
    </row>
    <row r="721" spans="1:10" ht="14.25" customHeight="1">
      <c r="A721" s="28">
        <v>45712</v>
      </c>
      <c r="B721" s="302" t="s">
        <v>22</v>
      </c>
      <c r="C721" s="302" t="s">
        <v>23</v>
      </c>
      <c r="D721" s="29">
        <v>1000</v>
      </c>
      <c r="E721" s="29">
        <v>166.48</v>
      </c>
      <c r="F721" s="30">
        <v>166.73</v>
      </c>
      <c r="G721" s="30">
        <v>167.13</v>
      </c>
      <c r="H721" s="32">
        <v>250</v>
      </c>
      <c r="I721" s="32">
        <v>400</v>
      </c>
      <c r="J721" s="32">
        <v>650</v>
      </c>
    </row>
    <row r="722" spans="1:10" ht="14.25" customHeight="1">
      <c r="A722" s="28">
        <v>45712</v>
      </c>
      <c r="B722" s="302" t="s">
        <v>18</v>
      </c>
      <c r="C722" s="302" t="s">
        <v>23</v>
      </c>
      <c r="D722" s="29">
        <v>1000</v>
      </c>
      <c r="E722" s="29">
        <v>189.3</v>
      </c>
      <c r="F722" s="30">
        <v>189.5</v>
      </c>
      <c r="G722" s="30">
        <v>0</v>
      </c>
      <c r="H722" s="32">
        <v>200</v>
      </c>
      <c r="I722" s="32">
        <v>0</v>
      </c>
      <c r="J722" s="32">
        <v>200</v>
      </c>
    </row>
    <row r="723" spans="1:10" ht="14.25" customHeight="1">
      <c r="A723" s="28">
        <v>45712</v>
      </c>
      <c r="B723" s="302" t="s">
        <v>25</v>
      </c>
      <c r="C723" s="302" t="s">
        <v>23</v>
      </c>
      <c r="D723" s="29">
        <v>100000</v>
      </c>
      <c r="E723" s="29">
        <v>0.89800000000000002</v>
      </c>
      <c r="F723" s="30">
        <v>0</v>
      </c>
      <c r="G723" s="30">
        <v>0</v>
      </c>
      <c r="H723" s="32">
        <v>0</v>
      </c>
      <c r="I723" s="32">
        <v>0</v>
      </c>
      <c r="J723" s="32">
        <v>0</v>
      </c>
    </row>
    <row r="724" spans="1:10" ht="14.25" customHeight="1">
      <c r="A724" s="28">
        <v>45712</v>
      </c>
      <c r="B724" s="302" t="s">
        <v>20</v>
      </c>
      <c r="C724" s="302" t="s">
        <v>14</v>
      </c>
      <c r="D724" s="29">
        <v>100000</v>
      </c>
      <c r="E724" s="29">
        <v>1.2647999999999999</v>
      </c>
      <c r="F724" s="30">
        <v>1.2627999999999999</v>
      </c>
      <c r="G724" s="30">
        <v>0</v>
      </c>
      <c r="H724" s="32">
        <v>200</v>
      </c>
      <c r="I724" s="32">
        <v>0</v>
      </c>
      <c r="J724" s="32">
        <v>200</v>
      </c>
    </row>
    <row r="725" spans="1:10" ht="14.25" customHeight="1">
      <c r="A725" s="28">
        <v>45712</v>
      </c>
      <c r="B725" s="302" t="s">
        <v>19</v>
      </c>
      <c r="C725" s="302" t="s">
        <v>23</v>
      </c>
      <c r="D725" s="29">
        <v>1000</v>
      </c>
      <c r="E725" s="29">
        <v>105.34</v>
      </c>
      <c r="F725" s="30">
        <v>104.98</v>
      </c>
      <c r="G725" s="30">
        <v>0</v>
      </c>
      <c r="H725" s="31">
        <v>-360</v>
      </c>
      <c r="I725" s="31">
        <v>0</v>
      </c>
      <c r="J725" s="31">
        <v>-360</v>
      </c>
    </row>
    <row r="726" spans="1:10" ht="14.25" customHeight="1">
      <c r="A726" s="28">
        <v>45709</v>
      </c>
      <c r="B726" s="298" t="s">
        <v>25</v>
      </c>
      <c r="C726" s="298" t="s">
        <v>23</v>
      </c>
      <c r="D726" s="29">
        <v>100000</v>
      </c>
      <c r="E726" s="29">
        <v>0.89890000000000003</v>
      </c>
      <c r="F726" s="30">
        <v>0</v>
      </c>
      <c r="G726" s="30">
        <v>0</v>
      </c>
      <c r="H726" s="32">
        <v>0</v>
      </c>
      <c r="I726" s="32">
        <v>0</v>
      </c>
      <c r="J726" s="32">
        <v>0</v>
      </c>
    </row>
    <row r="727" spans="1:10" ht="14.25" customHeight="1">
      <c r="A727" s="28">
        <v>45709</v>
      </c>
      <c r="B727" s="298" t="s">
        <v>27</v>
      </c>
      <c r="C727" s="298" t="s">
        <v>23</v>
      </c>
      <c r="D727" s="29">
        <v>100000</v>
      </c>
      <c r="E727" s="29">
        <v>2.1983000000000001</v>
      </c>
      <c r="F727" s="30">
        <v>2.2002999999999999</v>
      </c>
      <c r="G727" s="30">
        <v>0</v>
      </c>
      <c r="H727" s="32">
        <v>200</v>
      </c>
      <c r="I727" s="32">
        <v>0</v>
      </c>
      <c r="J727" s="32">
        <v>200</v>
      </c>
    </row>
    <row r="728" spans="1:10" ht="14.25" customHeight="1">
      <c r="A728" s="28">
        <v>45709</v>
      </c>
      <c r="B728" s="298" t="s">
        <v>13</v>
      </c>
      <c r="C728" s="298" t="s">
        <v>23</v>
      </c>
      <c r="D728" s="29">
        <v>100000</v>
      </c>
      <c r="E728" s="29">
        <v>1.982</v>
      </c>
      <c r="F728" s="30">
        <v>1.984</v>
      </c>
      <c r="G728" s="30">
        <v>0</v>
      </c>
      <c r="H728" s="32">
        <v>200</v>
      </c>
      <c r="I728" s="32">
        <v>0</v>
      </c>
      <c r="J728" s="32">
        <v>200</v>
      </c>
    </row>
    <row r="729" spans="1:10" ht="14.25" customHeight="1">
      <c r="A729" s="28">
        <v>45709</v>
      </c>
      <c r="B729" s="300" t="s">
        <v>15</v>
      </c>
      <c r="C729" s="300" t="s">
        <v>14</v>
      </c>
      <c r="D729" s="29">
        <v>100000</v>
      </c>
      <c r="E729" s="29">
        <v>1.4861</v>
      </c>
      <c r="F729" s="30">
        <v>1.4841</v>
      </c>
      <c r="G729" s="30">
        <v>0</v>
      </c>
      <c r="H729" s="32">
        <v>200</v>
      </c>
      <c r="I729" s="32">
        <v>0</v>
      </c>
      <c r="J729" s="32">
        <v>200</v>
      </c>
    </row>
    <row r="730" spans="1:10" ht="14.25" customHeight="1">
      <c r="A730" s="28">
        <v>45709</v>
      </c>
      <c r="B730" s="298" t="s">
        <v>28</v>
      </c>
      <c r="C730" s="298" t="s">
        <v>23</v>
      </c>
      <c r="D730" s="29">
        <v>100000</v>
      </c>
      <c r="E730" s="29">
        <v>1.8218000000000001</v>
      </c>
      <c r="F730" s="30">
        <v>1.8176000000000001</v>
      </c>
      <c r="G730" s="30">
        <v>0</v>
      </c>
      <c r="H730" s="31">
        <v>-420</v>
      </c>
      <c r="I730" s="31">
        <v>0</v>
      </c>
      <c r="J730" s="31">
        <v>-420</v>
      </c>
    </row>
    <row r="731" spans="1:10" ht="14.25" customHeight="1">
      <c r="A731" s="28">
        <v>45708</v>
      </c>
      <c r="B731" s="298" t="s">
        <v>22</v>
      </c>
      <c r="C731" s="298" t="s">
        <v>23</v>
      </c>
      <c r="D731" s="29">
        <v>1000</v>
      </c>
      <c r="E731" s="29">
        <v>166.6</v>
      </c>
      <c r="F731" s="30">
        <v>166.8</v>
      </c>
      <c r="G731" s="30">
        <v>167.2</v>
      </c>
      <c r="H731" s="32">
        <v>200</v>
      </c>
      <c r="I731" s="32">
        <v>400</v>
      </c>
      <c r="J731" s="32">
        <v>600</v>
      </c>
    </row>
    <row r="732" spans="1:10" ht="14.25" customHeight="1">
      <c r="A732" s="28">
        <v>45708</v>
      </c>
      <c r="B732" s="298" t="s">
        <v>17</v>
      </c>
      <c r="C732" s="298" t="s">
        <v>23</v>
      </c>
      <c r="D732" s="29">
        <v>1000</v>
      </c>
      <c r="E732" s="29">
        <v>156.88</v>
      </c>
      <c r="F732" s="30">
        <v>157.08000000000001</v>
      </c>
      <c r="G732" s="30">
        <v>157.47999999999999</v>
      </c>
      <c r="H732" s="32">
        <v>200</v>
      </c>
      <c r="I732" s="32">
        <v>400</v>
      </c>
      <c r="J732" s="32">
        <v>600</v>
      </c>
    </row>
    <row r="733" spans="1:10" ht="14.25" customHeight="1">
      <c r="A733" s="28">
        <v>45708</v>
      </c>
      <c r="B733" s="298" t="s">
        <v>31</v>
      </c>
      <c r="C733" s="298" t="s">
        <v>23</v>
      </c>
      <c r="D733" s="29">
        <v>100000</v>
      </c>
      <c r="E733" s="29">
        <v>0.63780000000000003</v>
      </c>
      <c r="F733" s="30">
        <v>0.63980000000000004</v>
      </c>
      <c r="G733" s="30">
        <v>0</v>
      </c>
      <c r="H733" s="32">
        <v>200</v>
      </c>
      <c r="I733" s="32">
        <v>0</v>
      </c>
      <c r="J733" s="32">
        <v>200</v>
      </c>
    </row>
    <row r="734" spans="1:10" ht="14.25" customHeight="1">
      <c r="A734" s="28">
        <v>45708</v>
      </c>
      <c r="B734" s="298" t="s">
        <v>19</v>
      </c>
      <c r="C734" s="298" t="s">
        <v>14</v>
      </c>
      <c r="D734" s="29">
        <v>1000</v>
      </c>
      <c r="E734" s="29">
        <v>105.56</v>
      </c>
      <c r="F734" s="30">
        <v>105.36</v>
      </c>
      <c r="G734" s="30">
        <v>0</v>
      </c>
      <c r="H734" s="32">
        <v>200</v>
      </c>
      <c r="I734" s="32">
        <v>0</v>
      </c>
      <c r="J734" s="32">
        <v>200</v>
      </c>
    </row>
    <row r="735" spans="1:10" ht="14.25" customHeight="1">
      <c r="A735" s="28">
        <v>45708</v>
      </c>
      <c r="B735" s="296" t="s">
        <v>18</v>
      </c>
      <c r="C735" s="296" t="s">
        <v>14</v>
      </c>
      <c r="D735" s="29">
        <v>1000</v>
      </c>
      <c r="E735" s="29">
        <v>189.05</v>
      </c>
      <c r="F735" s="30">
        <v>188.85</v>
      </c>
      <c r="G735" s="30">
        <v>0</v>
      </c>
      <c r="H735" s="32">
        <v>200</v>
      </c>
      <c r="I735" s="32">
        <v>0</v>
      </c>
      <c r="J735" s="32">
        <v>200</v>
      </c>
    </row>
    <row r="736" spans="1:10" ht="14.25" customHeight="1">
      <c r="A736" s="28">
        <v>45707</v>
      </c>
      <c r="B736" s="296" t="s">
        <v>30</v>
      </c>
      <c r="C736" s="296" t="s">
        <v>23</v>
      </c>
      <c r="D736" s="29">
        <v>100000</v>
      </c>
      <c r="E736" s="29">
        <v>1.4212</v>
      </c>
      <c r="F736" s="30">
        <v>1.4232</v>
      </c>
      <c r="G736" s="30">
        <v>0</v>
      </c>
      <c r="H736" s="32">
        <v>200</v>
      </c>
      <c r="I736" s="32">
        <v>0</v>
      </c>
      <c r="J736" s="32">
        <v>200</v>
      </c>
    </row>
    <row r="737" spans="1:10" ht="14.25" customHeight="1">
      <c r="A737" s="28">
        <v>45707</v>
      </c>
      <c r="B737" s="296" t="s">
        <v>28</v>
      </c>
      <c r="C737" s="296" t="s">
        <v>23</v>
      </c>
      <c r="D737" s="29">
        <v>100000</v>
      </c>
      <c r="E737" s="29">
        <v>1.8240000000000001</v>
      </c>
      <c r="F737" s="30">
        <v>1.8260000000000001</v>
      </c>
      <c r="G737" s="30">
        <v>0</v>
      </c>
      <c r="H737" s="32">
        <v>200</v>
      </c>
      <c r="I737" s="32">
        <v>0</v>
      </c>
      <c r="J737" s="32">
        <v>200</v>
      </c>
    </row>
    <row r="738" spans="1:10" ht="14.25" customHeight="1">
      <c r="A738" s="28">
        <v>45707</v>
      </c>
      <c r="B738" s="296" t="s">
        <v>21</v>
      </c>
      <c r="C738" s="296" t="s">
        <v>14</v>
      </c>
      <c r="D738" s="29">
        <v>100000</v>
      </c>
      <c r="E738" s="29">
        <v>1.0424</v>
      </c>
      <c r="F738" s="30">
        <v>1.0404</v>
      </c>
      <c r="G738" s="30">
        <v>0</v>
      </c>
      <c r="H738" s="32">
        <v>200</v>
      </c>
      <c r="I738" s="32">
        <v>0</v>
      </c>
      <c r="J738" s="32">
        <v>200</v>
      </c>
    </row>
    <row r="739" spans="1:10" ht="14.25" customHeight="1">
      <c r="A739" s="28">
        <v>45707</v>
      </c>
      <c r="B739" s="298" t="s">
        <v>33</v>
      </c>
      <c r="C739" s="298" t="s">
        <v>14</v>
      </c>
      <c r="D739" s="29">
        <v>100000</v>
      </c>
      <c r="E739" s="29">
        <v>0.57210000000000005</v>
      </c>
      <c r="F739" s="30">
        <v>0.57010000000000005</v>
      </c>
      <c r="G739" s="30">
        <v>0</v>
      </c>
      <c r="H739" s="32">
        <v>200</v>
      </c>
      <c r="I739" s="32">
        <v>0</v>
      </c>
      <c r="J739" s="32">
        <v>200</v>
      </c>
    </row>
    <row r="740" spans="1:10" ht="14.25" customHeight="1">
      <c r="A740" s="28">
        <v>45707</v>
      </c>
      <c r="B740" s="298" t="s">
        <v>25</v>
      </c>
      <c r="C740" s="298" t="s">
        <v>23</v>
      </c>
      <c r="D740" s="29">
        <v>100000</v>
      </c>
      <c r="E740" s="29">
        <v>0.90449999999999997</v>
      </c>
      <c r="F740" s="30">
        <v>0.89990000000000003</v>
      </c>
      <c r="G740" s="30">
        <v>0</v>
      </c>
      <c r="H740" s="31">
        <v>-360</v>
      </c>
      <c r="I740" s="31">
        <v>0</v>
      </c>
      <c r="J740" s="31">
        <v>-360</v>
      </c>
    </row>
    <row r="741" spans="1:10" ht="14.25" customHeight="1">
      <c r="A741" s="28">
        <v>45706</v>
      </c>
      <c r="B741" s="296" t="s">
        <v>33</v>
      </c>
      <c r="C741" s="296" t="s">
        <v>14</v>
      </c>
      <c r="D741" s="29">
        <v>100000</v>
      </c>
      <c r="E741" s="29">
        <v>0.57210000000000005</v>
      </c>
      <c r="F741" s="30">
        <v>0.57010000000000005</v>
      </c>
      <c r="G741" s="30">
        <v>0</v>
      </c>
      <c r="H741" s="32">
        <v>200</v>
      </c>
      <c r="I741" s="32">
        <v>0</v>
      </c>
      <c r="J741" s="32">
        <v>200</v>
      </c>
    </row>
    <row r="742" spans="1:10" ht="14.25" customHeight="1">
      <c r="A742" s="28">
        <v>45706</v>
      </c>
      <c r="B742" s="296" t="s">
        <v>16</v>
      </c>
      <c r="C742" s="296" t="s">
        <v>14</v>
      </c>
      <c r="D742" s="29">
        <v>1000</v>
      </c>
      <c r="E742" s="29">
        <v>86.5</v>
      </c>
      <c r="F742" s="30">
        <v>86.3</v>
      </c>
      <c r="G742" s="30">
        <v>0</v>
      </c>
      <c r="H742" s="32">
        <v>200</v>
      </c>
      <c r="I742" s="32">
        <v>0</v>
      </c>
      <c r="J742" s="32">
        <v>200</v>
      </c>
    </row>
    <row r="743" spans="1:10" ht="14.25" customHeight="1">
      <c r="A743" s="28">
        <v>45706</v>
      </c>
      <c r="B743" s="296" t="s">
        <v>28</v>
      </c>
      <c r="C743" s="296" t="s">
        <v>23</v>
      </c>
      <c r="D743" s="29">
        <v>1000</v>
      </c>
      <c r="E743" s="29">
        <v>1.8340000000000001</v>
      </c>
      <c r="F743" s="30">
        <v>1.8360000000000001</v>
      </c>
      <c r="G743" s="30">
        <v>0</v>
      </c>
      <c r="H743" s="32">
        <v>200</v>
      </c>
      <c r="I743" s="32">
        <v>0</v>
      </c>
      <c r="J743" s="32">
        <v>200</v>
      </c>
    </row>
    <row r="744" spans="1:10" ht="14.25" customHeight="1">
      <c r="A744" s="28">
        <v>45706</v>
      </c>
      <c r="B744" s="296" t="s">
        <v>18</v>
      </c>
      <c r="C744" s="296" t="s">
        <v>14</v>
      </c>
      <c r="D744" s="29">
        <v>1000</v>
      </c>
      <c r="E744" s="29">
        <v>191.24</v>
      </c>
      <c r="F744" s="30">
        <v>191.04</v>
      </c>
      <c r="G744" s="30">
        <v>0</v>
      </c>
      <c r="H744" s="32">
        <v>200</v>
      </c>
      <c r="I744" s="32">
        <v>0</v>
      </c>
      <c r="J744" s="32">
        <v>200</v>
      </c>
    </row>
    <row r="745" spans="1:10" ht="14.25" customHeight="1">
      <c r="A745" s="28">
        <v>45706</v>
      </c>
      <c r="B745" s="296" t="s">
        <v>25</v>
      </c>
      <c r="C745" s="296" t="s">
        <v>23</v>
      </c>
      <c r="D745" s="29">
        <v>100000</v>
      </c>
      <c r="E745" s="29">
        <v>0.90280000000000005</v>
      </c>
      <c r="F745" s="30">
        <v>0.90480000000000005</v>
      </c>
      <c r="G745" s="30">
        <v>0</v>
      </c>
      <c r="H745" s="32">
        <v>200</v>
      </c>
      <c r="I745" s="32">
        <v>0</v>
      </c>
      <c r="J745" s="32">
        <v>200</v>
      </c>
    </row>
    <row r="746" spans="1:10" ht="14.25" customHeight="1">
      <c r="A746" s="28">
        <v>45705</v>
      </c>
      <c r="B746" s="296" t="s">
        <v>17</v>
      </c>
      <c r="C746" s="296" t="s">
        <v>14</v>
      </c>
      <c r="D746" s="29">
        <v>1000</v>
      </c>
      <c r="E746" s="29">
        <v>158.6</v>
      </c>
      <c r="F746" s="30">
        <v>159</v>
      </c>
      <c r="G746" s="30">
        <v>0</v>
      </c>
      <c r="H746" s="31">
        <v>-400</v>
      </c>
      <c r="I746" s="31">
        <v>0</v>
      </c>
      <c r="J746" s="31">
        <v>-400</v>
      </c>
    </row>
    <row r="747" spans="1:10" ht="14.25" customHeight="1">
      <c r="A747" s="28">
        <v>45705</v>
      </c>
      <c r="B747" s="294" t="s">
        <v>22</v>
      </c>
      <c r="C747" s="294" t="s">
        <v>14</v>
      </c>
      <c r="D747" s="29">
        <v>1000</v>
      </c>
      <c r="E747" s="29">
        <v>168.2</v>
      </c>
      <c r="F747" s="30">
        <v>168.01</v>
      </c>
      <c r="G747" s="30">
        <v>0</v>
      </c>
      <c r="H747" s="32">
        <v>190</v>
      </c>
      <c r="I747" s="32">
        <v>0</v>
      </c>
      <c r="J747" s="32">
        <v>190</v>
      </c>
    </row>
    <row r="748" spans="1:10" ht="14.25" customHeight="1">
      <c r="A748" s="28">
        <v>45705</v>
      </c>
      <c r="B748" s="294" t="s">
        <v>26</v>
      </c>
      <c r="C748" s="294" t="s">
        <v>23</v>
      </c>
      <c r="D748" s="29">
        <v>100000</v>
      </c>
      <c r="E748" s="29">
        <v>0.94450000000000001</v>
      </c>
      <c r="F748" s="30">
        <v>0</v>
      </c>
      <c r="G748" s="30">
        <v>0</v>
      </c>
      <c r="H748" s="32">
        <v>0</v>
      </c>
      <c r="I748" s="32">
        <v>0</v>
      </c>
      <c r="J748" s="32">
        <v>0</v>
      </c>
    </row>
    <row r="749" spans="1:10" ht="14.25" customHeight="1">
      <c r="A749" s="28">
        <v>45705</v>
      </c>
      <c r="B749" s="294" t="s">
        <v>27</v>
      </c>
      <c r="C749" s="294" t="s">
        <v>23</v>
      </c>
      <c r="D749" s="29">
        <v>100000</v>
      </c>
      <c r="E749" s="29">
        <v>2.1970000000000001</v>
      </c>
      <c r="F749" s="30">
        <v>2.1989999999999998</v>
      </c>
      <c r="G749" s="30">
        <v>2.2029999999999998</v>
      </c>
      <c r="H749" s="32">
        <v>200</v>
      </c>
      <c r="I749" s="32">
        <v>400</v>
      </c>
      <c r="J749" s="32">
        <v>600</v>
      </c>
    </row>
    <row r="750" spans="1:10" ht="14.25" customHeight="1">
      <c r="A750" s="28">
        <v>45705</v>
      </c>
      <c r="B750" s="294" t="s">
        <v>18</v>
      </c>
      <c r="C750" s="294" t="s">
        <v>14</v>
      </c>
      <c r="D750" s="29">
        <v>1000</v>
      </c>
      <c r="E750" s="29">
        <v>190.8</v>
      </c>
      <c r="F750" s="30">
        <v>191.2</v>
      </c>
      <c r="G750" s="30">
        <v>0</v>
      </c>
      <c r="H750" s="31">
        <v>-400</v>
      </c>
      <c r="I750" s="31">
        <v>0</v>
      </c>
      <c r="J750" s="31">
        <v>-400</v>
      </c>
    </row>
    <row r="751" spans="1:10" ht="14.25" customHeight="1">
      <c r="A751" s="28">
        <v>45705</v>
      </c>
      <c r="B751" s="294" t="s">
        <v>25</v>
      </c>
      <c r="C751" s="294" t="s">
        <v>23</v>
      </c>
      <c r="D751" s="29">
        <v>100000</v>
      </c>
      <c r="E751" s="29">
        <v>0.90049999999999997</v>
      </c>
      <c r="F751" s="30">
        <v>0.90249999999999997</v>
      </c>
      <c r="G751" s="30">
        <v>0</v>
      </c>
      <c r="H751" s="32">
        <v>200</v>
      </c>
      <c r="I751" s="32">
        <v>0</v>
      </c>
      <c r="J751" s="32">
        <v>200</v>
      </c>
    </row>
    <row r="752" spans="1:10" ht="14.25" customHeight="1">
      <c r="A752" s="28">
        <v>45702</v>
      </c>
      <c r="B752" s="293" t="s">
        <v>27</v>
      </c>
      <c r="C752" s="293" t="s">
        <v>14</v>
      </c>
      <c r="D752" s="29">
        <v>100000</v>
      </c>
      <c r="E752" s="29">
        <v>2.2056</v>
      </c>
      <c r="F752" s="30">
        <v>2.2035999999999998</v>
      </c>
      <c r="G752" s="30">
        <v>2.2000000000000002</v>
      </c>
      <c r="H752" s="32">
        <v>200</v>
      </c>
      <c r="I752" s="32">
        <v>360</v>
      </c>
      <c r="J752" s="32">
        <v>560</v>
      </c>
    </row>
    <row r="753" spans="1:10" ht="14.25" customHeight="1">
      <c r="A753" s="28">
        <v>45702</v>
      </c>
      <c r="B753" s="293" t="s">
        <v>28</v>
      </c>
      <c r="C753" s="293" t="s">
        <v>14</v>
      </c>
      <c r="D753" s="29">
        <v>100000</v>
      </c>
      <c r="E753" s="29">
        <v>1.8371</v>
      </c>
      <c r="F753" s="30">
        <v>1.8351</v>
      </c>
      <c r="G753" s="30">
        <v>1.8314999999999999</v>
      </c>
      <c r="H753" s="32">
        <v>200</v>
      </c>
      <c r="I753" s="32">
        <v>360</v>
      </c>
      <c r="J753" s="32">
        <v>560</v>
      </c>
    </row>
    <row r="754" spans="1:10" ht="14.25" customHeight="1">
      <c r="A754" s="28">
        <v>45702</v>
      </c>
      <c r="B754" s="293" t="s">
        <v>25</v>
      </c>
      <c r="C754" s="293" t="s">
        <v>14</v>
      </c>
      <c r="D754" s="29">
        <v>100000</v>
      </c>
      <c r="E754" s="29">
        <v>0.90210000000000001</v>
      </c>
      <c r="F754" s="30">
        <v>0.90010000000000001</v>
      </c>
      <c r="G754" s="30">
        <v>0</v>
      </c>
      <c r="H754" s="32">
        <v>200</v>
      </c>
      <c r="I754" s="32">
        <v>0</v>
      </c>
      <c r="J754" s="32">
        <v>200</v>
      </c>
    </row>
    <row r="755" spans="1:10" ht="14.25" customHeight="1">
      <c r="A755" s="28">
        <v>45702</v>
      </c>
      <c r="B755" s="293" t="s">
        <v>20</v>
      </c>
      <c r="C755" s="293" t="s">
        <v>23</v>
      </c>
      <c r="D755" s="29">
        <v>100000</v>
      </c>
      <c r="E755" s="29">
        <v>1.2585</v>
      </c>
      <c r="F755" s="30">
        <v>1.2605</v>
      </c>
      <c r="G755" s="30">
        <v>0</v>
      </c>
      <c r="H755" s="32">
        <v>200</v>
      </c>
      <c r="I755" s="32">
        <v>0</v>
      </c>
      <c r="J755" s="32">
        <v>200</v>
      </c>
    </row>
    <row r="756" spans="1:10" ht="14.25" customHeight="1">
      <c r="A756" s="28">
        <v>45702</v>
      </c>
      <c r="B756" s="293" t="s">
        <v>15</v>
      </c>
      <c r="C756" s="293" t="s">
        <v>23</v>
      </c>
      <c r="D756" s="29">
        <v>100000</v>
      </c>
      <c r="E756" s="29">
        <v>1.4843999999999999</v>
      </c>
      <c r="F756" s="30">
        <v>1.4863999999999999</v>
      </c>
      <c r="G756" s="30">
        <v>0</v>
      </c>
      <c r="H756" s="32">
        <v>200</v>
      </c>
      <c r="I756" s="32">
        <v>0</v>
      </c>
      <c r="J756" s="32">
        <v>200</v>
      </c>
    </row>
    <row r="757" spans="1:10" ht="14.25" customHeight="1">
      <c r="A757" s="28">
        <v>45702</v>
      </c>
      <c r="B757" s="293" t="s">
        <v>22</v>
      </c>
      <c r="C757" s="293" t="s">
        <v>14</v>
      </c>
      <c r="D757" s="29">
        <v>1000</v>
      </c>
      <c r="E757" s="29">
        <v>168.72</v>
      </c>
      <c r="F757" s="30">
        <v>169.12</v>
      </c>
      <c r="G757" s="30">
        <v>0</v>
      </c>
      <c r="H757" s="31">
        <v>-400</v>
      </c>
      <c r="I757" s="31">
        <v>0</v>
      </c>
      <c r="J757" s="31">
        <v>-400</v>
      </c>
    </row>
    <row r="758" spans="1:10" ht="14.25" customHeight="1">
      <c r="A758" s="28">
        <v>45701</v>
      </c>
      <c r="B758" s="293" t="s">
        <v>32</v>
      </c>
      <c r="C758" s="293" t="s">
        <v>23</v>
      </c>
      <c r="D758" s="29">
        <v>100000</v>
      </c>
      <c r="E758" s="29">
        <v>1.6619999999999999</v>
      </c>
      <c r="F758" s="30">
        <v>1.6584000000000001</v>
      </c>
      <c r="G758" s="30">
        <v>0</v>
      </c>
      <c r="H758" s="31">
        <v>-360</v>
      </c>
      <c r="I758" s="31">
        <v>0</v>
      </c>
      <c r="J758" s="31">
        <v>-360</v>
      </c>
    </row>
    <row r="759" spans="1:10" ht="14.25" customHeight="1">
      <c r="A759" s="28">
        <v>45701</v>
      </c>
      <c r="B759" s="293" t="s">
        <v>38</v>
      </c>
      <c r="C759" s="293" t="s">
        <v>14</v>
      </c>
      <c r="D759" s="29">
        <v>100000</v>
      </c>
      <c r="E759" s="29">
        <v>1.3335999999999999</v>
      </c>
      <c r="F759" s="30">
        <v>1.3315999999999999</v>
      </c>
      <c r="G759" s="30">
        <v>0</v>
      </c>
      <c r="H759" s="32">
        <v>200</v>
      </c>
      <c r="I759" s="32">
        <v>0</v>
      </c>
      <c r="J759" s="32">
        <v>200</v>
      </c>
    </row>
    <row r="760" spans="1:10" ht="14.25" customHeight="1">
      <c r="A760" s="28">
        <v>45701</v>
      </c>
      <c r="B760" s="293" t="s">
        <v>26</v>
      </c>
      <c r="C760" s="293" t="s">
        <v>14</v>
      </c>
      <c r="D760" s="29">
        <v>100000</v>
      </c>
      <c r="E760" s="29">
        <v>0.94620000000000004</v>
      </c>
      <c r="F760" s="30">
        <v>0.94420000000000004</v>
      </c>
      <c r="G760" s="30">
        <v>0</v>
      </c>
      <c r="H760" s="32">
        <v>200</v>
      </c>
      <c r="I760" s="32">
        <v>0</v>
      </c>
      <c r="J760" s="32">
        <v>200</v>
      </c>
    </row>
    <row r="761" spans="1:10" ht="14.25" customHeight="1">
      <c r="A761" s="28">
        <v>45701</v>
      </c>
      <c r="B761" s="293" t="s">
        <v>19</v>
      </c>
      <c r="C761" s="293" t="s">
        <v>14</v>
      </c>
      <c r="D761" s="29">
        <v>1000</v>
      </c>
      <c r="E761" s="29">
        <v>107.9</v>
      </c>
      <c r="F761" s="30">
        <v>107.7</v>
      </c>
      <c r="G761" s="30">
        <v>0</v>
      </c>
      <c r="H761" s="32">
        <v>200</v>
      </c>
      <c r="I761" s="32">
        <v>0</v>
      </c>
      <c r="J761" s="32">
        <v>200</v>
      </c>
    </row>
    <row r="762" spans="1:10" ht="14.25" customHeight="1">
      <c r="A762" s="28">
        <v>45701</v>
      </c>
      <c r="B762" s="293" t="s">
        <v>25</v>
      </c>
      <c r="C762" s="293" t="s">
        <v>14</v>
      </c>
      <c r="D762" s="29">
        <v>100000</v>
      </c>
      <c r="E762" s="29">
        <v>0.90859999999999996</v>
      </c>
      <c r="F762" s="30">
        <v>0.90659999999999996</v>
      </c>
      <c r="G762" s="30">
        <v>0</v>
      </c>
      <c r="H762" s="32">
        <v>200</v>
      </c>
      <c r="I762" s="32">
        <v>0</v>
      </c>
      <c r="J762" s="32">
        <v>200</v>
      </c>
    </row>
    <row r="763" spans="1:10" ht="14.25" customHeight="1">
      <c r="A763" s="28">
        <v>45701</v>
      </c>
      <c r="B763" s="293" t="s">
        <v>33</v>
      </c>
      <c r="C763" s="293" t="s">
        <v>14</v>
      </c>
      <c r="D763" s="29">
        <v>100000</v>
      </c>
      <c r="E763" s="29">
        <v>0.56430000000000002</v>
      </c>
      <c r="F763" s="30">
        <v>0.56230000000000002</v>
      </c>
      <c r="G763" s="30">
        <v>0</v>
      </c>
      <c r="H763" s="32">
        <v>200</v>
      </c>
      <c r="I763" s="32">
        <v>0</v>
      </c>
      <c r="J763" s="32">
        <v>200</v>
      </c>
    </row>
    <row r="764" spans="1:10" ht="14.25" customHeight="1">
      <c r="A764" s="28">
        <v>45701</v>
      </c>
      <c r="B764" s="293" t="s">
        <v>34</v>
      </c>
      <c r="C764" s="293" t="s">
        <v>23</v>
      </c>
      <c r="D764" s="29">
        <v>100000</v>
      </c>
      <c r="E764" s="29">
        <v>1.7847999999999999</v>
      </c>
      <c r="F764" s="30">
        <v>1.7867999999999999</v>
      </c>
      <c r="G764" s="30">
        <v>0</v>
      </c>
      <c r="H764" s="32">
        <v>200</v>
      </c>
      <c r="I764" s="32">
        <v>0</v>
      </c>
      <c r="J764" s="32">
        <v>200</v>
      </c>
    </row>
    <row r="765" spans="1:10" ht="14.25" customHeight="1">
      <c r="A765" s="28">
        <v>45701</v>
      </c>
      <c r="B765" s="293" t="s">
        <v>13</v>
      </c>
      <c r="C765" s="293" t="s">
        <v>23</v>
      </c>
      <c r="D765" s="29">
        <v>100000</v>
      </c>
      <c r="E765" s="29">
        <v>1.9890000000000001</v>
      </c>
      <c r="F765" s="30">
        <v>1.9910000000000001</v>
      </c>
      <c r="G765" s="30">
        <v>0</v>
      </c>
      <c r="H765" s="32">
        <v>200</v>
      </c>
      <c r="I765" s="32">
        <v>0</v>
      </c>
      <c r="J765" s="32">
        <v>200</v>
      </c>
    </row>
    <row r="766" spans="1:10" ht="14.25" customHeight="1">
      <c r="A766" s="28">
        <v>45700</v>
      </c>
      <c r="B766" s="291" t="s">
        <v>33</v>
      </c>
      <c r="C766" s="291" t="s">
        <v>14</v>
      </c>
      <c r="D766" s="29">
        <v>100000</v>
      </c>
      <c r="E766" s="29">
        <v>0.56399999999999995</v>
      </c>
      <c r="F766" s="30">
        <v>0.56200000000000006</v>
      </c>
      <c r="G766" s="30">
        <v>0</v>
      </c>
      <c r="H766" s="32">
        <v>200</v>
      </c>
      <c r="I766" s="32">
        <v>0</v>
      </c>
      <c r="J766" s="32">
        <v>200</v>
      </c>
    </row>
    <row r="767" spans="1:10" ht="14.25" customHeight="1">
      <c r="A767" s="28">
        <v>45700</v>
      </c>
      <c r="B767" s="291" t="s">
        <v>15</v>
      </c>
      <c r="C767" s="291" t="s">
        <v>23</v>
      </c>
      <c r="D767" s="29">
        <v>100000</v>
      </c>
      <c r="E767" s="29">
        <v>1.484</v>
      </c>
      <c r="F767" s="30">
        <v>1.48</v>
      </c>
      <c r="G767" s="30">
        <v>0</v>
      </c>
      <c r="H767" s="31">
        <v>-400</v>
      </c>
      <c r="I767" s="31">
        <v>0</v>
      </c>
      <c r="J767" s="31">
        <v>-400</v>
      </c>
    </row>
    <row r="768" spans="1:10" ht="14.25" customHeight="1">
      <c r="A768" s="28">
        <v>45700</v>
      </c>
      <c r="B768" s="291" t="s">
        <v>32</v>
      </c>
      <c r="C768" s="291" t="s">
        <v>23</v>
      </c>
      <c r="D768" s="29">
        <v>100000</v>
      </c>
      <c r="E768" s="29">
        <v>1.6512</v>
      </c>
      <c r="F768" s="30">
        <v>1.6532</v>
      </c>
      <c r="G768" s="30">
        <v>0</v>
      </c>
      <c r="H768" s="32">
        <v>200</v>
      </c>
      <c r="I768" s="32">
        <v>0</v>
      </c>
      <c r="J768" s="32">
        <v>200</v>
      </c>
    </row>
    <row r="769" spans="1:10" ht="14.25" customHeight="1">
      <c r="A769" s="28">
        <v>45700</v>
      </c>
      <c r="B769" s="291" t="s">
        <v>27</v>
      </c>
      <c r="C769" s="291" t="s">
        <v>23</v>
      </c>
      <c r="D769" s="29">
        <v>100000</v>
      </c>
      <c r="E769" s="29">
        <v>2.2044999999999999</v>
      </c>
      <c r="F769" s="30">
        <v>2.2065000000000001</v>
      </c>
      <c r="G769" s="30">
        <v>0</v>
      </c>
      <c r="H769" s="32">
        <v>200</v>
      </c>
      <c r="I769" s="32">
        <v>0</v>
      </c>
      <c r="J769" s="32">
        <v>200</v>
      </c>
    </row>
    <row r="770" spans="1:10" ht="14.25" customHeight="1">
      <c r="A770" s="28">
        <v>45700</v>
      </c>
      <c r="B770" s="291" t="s">
        <v>28</v>
      </c>
      <c r="C770" s="291" t="s">
        <v>23</v>
      </c>
      <c r="D770" s="29">
        <v>100000</v>
      </c>
      <c r="E770" s="29">
        <v>1.8354999999999999</v>
      </c>
      <c r="F770" s="30">
        <v>1.8374999999999999</v>
      </c>
      <c r="G770" s="30">
        <v>0</v>
      </c>
      <c r="H770" s="32">
        <v>200</v>
      </c>
      <c r="I770" s="32">
        <v>0</v>
      </c>
      <c r="J770" s="32">
        <v>200</v>
      </c>
    </row>
    <row r="771" spans="1:10" ht="14.25" customHeight="1">
      <c r="A771" s="28">
        <v>45700</v>
      </c>
      <c r="B771" s="291" t="s">
        <v>17</v>
      </c>
      <c r="C771" s="291" t="s">
        <v>23</v>
      </c>
      <c r="D771" s="29">
        <v>1000</v>
      </c>
      <c r="E771" s="29">
        <v>159.59</v>
      </c>
      <c r="F771" s="30">
        <v>159.79</v>
      </c>
      <c r="G771" s="30">
        <v>160.19</v>
      </c>
      <c r="H771" s="32">
        <v>200</v>
      </c>
      <c r="I771" s="32">
        <v>400</v>
      </c>
      <c r="J771" s="32">
        <v>600</v>
      </c>
    </row>
    <row r="772" spans="1:10" ht="14.25" customHeight="1">
      <c r="A772" s="28">
        <v>45700</v>
      </c>
      <c r="B772" s="291" t="s">
        <v>22</v>
      </c>
      <c r="C772" s="291" t="s">
        <v>23</v>
      </c>
      <c r="D772" s="29">
        <v>1000</v>
      </c>
      <c r="E772" s="29">
        <v>168.3</v>
      </c>
      <c r="F772" s="30">
        <v>168.5</v>
      </c>
      <c r="G772" s="30">
        <v>0</v>
      </c>
      <c r="H772" s="32">
        <v>200</v>
      </c>
      <c r="I772" s="32">
        <v>0</v>
      </c>
      <c r="J772" s="32">
        <v>200</v>
      </c>
    </row>
    <row r="773" spans="1:10" ht="14.25" customHeight="1">
      <c r="A773" s="28">
        <v>45699</v>
      </c>
      <c r="B773" s="289" t="s">
        <v>22</v>
      </c>
      <c r="C773" s="289" t="s">
        <v>23</v>
      </c>
      <c r="D773" s="29">
        <v>1000</v>
      </c>
      <c r="E773" s="29">
        <v>166.75</v>
      </c>
      <c r="F773" s="30">
        <v>166.95</v>
      </c>
      <c r="G773" s="30">
        <v>0</v>
      </c>
      <c r="H773" s="32">
        <v>200</v>
      </c>
      <c r="I773" s="32">
        <v>0</v>
      </c>
      <c r="J773" s="32">
        <v>200</v>
      </c>
    </row>
    <row r="774" spans="1:10" ht="14.25" customHeight="1">
      <c r="A774" s="28">
        <v>45699</v>
      </c>
      <c r="B774" s="289" t="s">
        <v>18</v>
      </c>
      <c r="C774" s="289" t="s">
        <v>23</v>
      </c>
      <c r="D774" s="29">
        <v>1000</v>
      </c>
      <c r="E774" s="29">
        <v>188</v>
      </c>
      <c r="F774" s="30">
        <v>188.2</v>
      </c>
      <c r="G774" s="30">
        <v>0</v>
      </c>
      <c r="H774" s="32">
        <v>200</v>
      </c>
      <c r="I774" s="32">
        <v>0</v>
      </c>
      <c r="J774" s="32">
        <v>200</v>
      </c>
    </row>
    <row r="775" spans="1:10" ht="14.25" customHeight="1">
      <c r="A775" s="28">
        <v>45699</v>
      </c>
      <c r="B775" s="290" t="s">
        <v>20</v>
      </c>
      <c r="C775" s="290" t="s">
        <v>23</v>
      </c>
      <c r="D775" s="29">
        <v>100000</v>
      </c>
      <c r="E775" s="29">
        <v>1.2370000000000001</v>
      </c>
      <c r="F775" s="30">
        <v>1.2390000000000001</v>
      </c>
      <c r="G775" s="30">
        <v>0</v>
      </c>
      <c r="H775" s="32">
        <v>200</v>
      </c>
      <c r="I775" s="32">
        <v>0</v>
      </c>
      <c r="J775" s="32">
        <v>200</v>
      </c>
    </row>
    <row r="776" spans="1:10" ht="14.25" customHeight="1">
      <c r="A776" s="28">
        <v>45699</v>
      </c>
      <c r="B776" s="289" t="s">
        <v>15</v>
      </c>
      <c r="C776" s="289" t="s">
        <v>23</v>
      </c>
      <c r="D776" s="29">
        <v>100000</v>
      </c>
      <c r="E776" s="29">
        <v>1.478</v>
      </c>
      <c r="F776" s="30">
        <v>1.48</v>
      </c>
      <c r="G776" s="30">
        <v>0</v>
      </c>
      <c r="H776" s="32">
        <v>400</v>
      </c>
      <c r="I776" s="32">
        <v>0</v>
      </c>
      <c r="J776" s="32">
        <v>400</v>
      </c>
    </row>
    <row r="777" spans="1:10" ht="14.25" customHeight="1">
      <c r="A777" s="28">
        <v>45699</v>
      </c>
      <c r="B777" s="289" t="s">
        <v>32</v>
      </c>
      <c r="C777" s="289" t="s">
        <v>14</v>
      </c>
      <c r="D777" s="29">
        <v>100000</v>
      </c>
      <c r="E777" s="29">
        <v>2.1880999999999999</v>
      </c>
      <c r="F777" s="30">
        <v>2.1861000000000002</v>
      </c>
      <c r="G777" s="30">
        <v>0</v>
      </c>
      <c r="H777" s="31">
        <v>200</v>
      </c>
      <c r="I777" s="31">
        <v>0</v>
      </c>
      <c r="J777" s="31">
        <v>200</v>
      </c>
    </row>
    <row r="778" spans="1:10" ht="14.25" customHeight="1">
      <c r="A778" s="28">
        <v>45699</v>
      </c>
      <c r="B778" s="289" t="s">
        <v>13</v>
      </c>
      <c r="C778" s="289" t="s">
        <v>14</v>
      </c>
      <c r="D778" s="29">
        <v>100000</v>
      </c>
      <c r="E778" s="29">
        <v>1.9677</v>
      </c>
      <c r="F778" s="30">
        <v>1.9657</v>
      </c>
      <c r="G778" s="30">
        <v>0</v>
      </c>
      <c r="H778" s="32">
        <v>200</v>
      </c>
      <c r="I778" s="32">
        <v>0</v>
      </c>
      <c r="J778" s="32">
        <v>200</v>
      </c>
    </row>
    <row r="779" spans="1:10" ht="14.25" customHeight="1">
      <c r="A779" s="28">
        <v>45699</v>
      </c>
      <c r="B779" s="289" t="s">
        <v>27</v>
      </c>
      <c r="C779" s="289" t="s">
        <v>23</v>
      </c>
      <c r="D779" s="29">
        <v>1000</v>
      </c>
      <c r="E779" s="29">
        <v>167.37</v>
      </c>
      <c r="F779" s="30">
        <v>167.57</v>
      </c>
      <c r="G779" s="30">
        <v>0</v>
      </c>
      <c r="H779" s="32">
        <v>200</v>
      </c>
      <c r="I779" s="32">
        <v>0</v>
      </c>
      <c r="J779" s="32">
        <v>200</v>
      </c>
    </row>
    <row r="780" spans="1:10" ht="14.25" customHeight="1">
      <c r="A780" s="28">
        <v>45698</v>
      </c>
      <c r="B780" s="289" t="s">
        <v>19</v>
      </c>
      <c r="C780" s="289" t="s">
        <v>23</v>
      </c>
      <c r="D780" s="29">
        <v>1000</v>
      </c>
      <c r="E780" s="29">
        <v>106.34</v>
      </c>
      <c r="F780" s="30">
        <v>105.98</v>
      </c>
      <c r="G780" s="30">
        <v>0</v>
      </c>
      <c r="H780" s="31">
        <v>-360</v>
      </c>
      <c r="I780" s="31">
        <v>0</v>
      </c>
      <c r="J780" s="31">
        <v>-360</v>
      </c>
    </row>
    <row r="781" spans="1:10" ht="14.25" customHeight="1">
      <c r="A781" s="28">
        <v>45698</v>
      </c>
      <c r="B781" s="289" t="s">
        <v>35</v>
      </c>
      <c r="C781" s="289" t="s">
        <v>23</v>
      </c>
      <c r="D781" s="29">
        <v>1000</v>
      </c>
      <c r="E781" s="29">
        <v>152.38</v>
      </c>
      <c r="F781" s="30">
        <v>151.99</v>
      </c>
      <c r="G781" s="30">
        <v>0</v>
      </c>
      <c r="H781" s="31">
        <v>-390</v>
      </c>
      <c r="I781" s="31">
        <v>0</v>
      </c>
      <c r="J781" s="31">
        <v>-390</v>
      </c>
    </row>
    <row r="782" spans="1:10" ht="14.25" customHeight="1">
      <c r="A782" s="28">
        <v>45698</v>
      </c>
      <c r="B782" s="289" t="s">
        <v>22</v>
      </c>
      <c r="C782" s="289" t="s">
        <v>23</v>
      </c>
      <c r="D782" s="29">
        <v>1000</v>
      </c>
      <c r="E782" s="29">
        <v>167.37</v>
      </c>
      <c r="F782" s="30">
        <v>167.57</v>
      </c>
      <c r="G782" s="30">
        <v>0</v>
      </c>
      <c r="H782" s="32">
        <v>200</v>
      </c>
      <c r="I782" s="32">
        <v>0</v>
      </c>
      <c r="J782" s="32">
        <v>200</v>
      </c>
    </row>
    <row r="783" spans="1:10" ht="14.25" customHeight="1">
      <c r="A783" s="28">
        <v>45698</v>
      </c>
      <c r="B783" s="289" t="s">
        <v>18</v>
      </c>
      <c r="C783" s="289" t="s">
        <v>23</v>
      </c>
      <c r="D783" s="29">
        <v>1000</v>
      </c>
      <c r="E783" s="29">
        <v>188.58</v>
      </c>
      <c r="F783" s="30">
        <v>188.78</v>
      </c>
      <c r="G783" s="30">
        <v>0</v>
      </c>
      <c r="H783" s="32">
        <v>200</v>
      </c>
      <c r="I783" s="32">
        <v>0</v>
      </c>
      <c r="J783" s="32">
        <v>200</v>
      </c>
    </row>
    <row r="784" spans="1:10" ht="14.25" customHeight="1">
      <c r="A784" s="28">
        <v>45698</v>
      </c>
      <c r="B784" s="289" t="s">
        <v>17</v>
      </c>
      <c r="C784" s="289" t="s">
        <v>23</v>
      </c>
      <c r="D784" s="29">
        <v>1000</v>
      </c>
      <c r="E784" s="29">
        <v>156.78</v>
      </c>
      <c r="F784" s="30">
        <v>156.97999999999999</v>
      </c>
      <c r="G784" s="30">
        <v>0</v>
      </c>
      <c r="H784" s="32">
        <v>200</v>
      </c>
      <c r="I784" s="32">
        <v>0</v>
      </c>
      <c r="J784" s="32">
        <v>200</v>
      </c>
    </row>
    <row r="785" spans="1:10" ht="14.25" customHeight="1">
      <c r="A785" s="28">
        <v>45695</v>
      </c>
      <c r="B785" s="288" t="s">
        <v>20</v>
      </c>
      <c r="C785" s="288" t="s">
        <v>23</v>
      </c>
      <c r="D785" s="29">
        <v>100000</v>
      </c>
      <c r="E785" s="29">
        <v>1.2470000000000001</v>
      </c>
      <c r="F785" s="30">
        <v>1.2490000000000001</v>
      </c>
      <c r="G785" s="30">
        <v>0</v>
      </c>
      <c r="H785" s="32">
        <v>200</v>
      </c>
      <c r="I785" s="32">
        <v>0</v>
      </c>
      <c r="J785" s="32">
        <v>200</v>
      </c>
    </row>
    <row r="786" spans="1:10" ht="14.25" customHeight="1">
      <c r="A786" s="28">
        <v>45695</v>
      </c>
      <c r="B786" s="288" t="s">
        <v>35</v>
      </c>
      <c r="C786" s="288" t="s">
        <v>23</v>
      </c>
      <c r="D786" s="29">
        <v>1000</v>
      </c>
      <c r="E786" s="29">
        <v>152.05000000000001</v>
      </c>
      <c r="F786" s="30">
        <v>152.25</v>
      </c>
      <c r="G786" s="30">
        <v>0</v>
      </c>
      <c r="H786" s="32">
        <v>200</v>
      </c>
      <c r="I786" s="32">
        <v>0</v>
      </c>
      <c r="J786" s="32">
        <v>200</v>
      </c>
    </row>
    <row r="787" spans="1:10" ht="14.25" customHeight="1">
      <c r="A787" s="28">
        <v>45695</v>
      </c>
      <c r="B787" s="288" t="s">
        <v>17</v>
      </c>
      <c r="C787" s="288" t="s">
        <v>23</v>
      </c>
      <c r="D787" s="29">
        <v>1000</v>
      </c>
      <c r="E787" s="29">
        <v>157.85</v>
      </c>
      <c r="F787" s="30">
        <v>158.05000000000001</v>
      </c>
      <c r="G787" s="30">
        <v>0</v>
      </c>
      <c r="H787" s="32">
        <v>200</v>
      </c>
      <c r="I787" s="32">
        <v>0</v>
      </c>
      <c r="J787" s="32">
        <v>200</v>
      </c>
    </row>
    <row r="788" spans="1:10" ht="14.25" customHeight="1">
      <c r="A788" s="28">
        <v>45695</v>
      </c>
      <c r="B788" s="288" t="s">
        <v>29</v>
      </c>
      <c r="C788" s="288" t="s">
        <v>23</v>
      </c>
      <c r="D788" s="29">
        <v>1000</v>
      </c>
      <c r="E788" s="29">
        <v>95.55</v>
      </c>
      <c r="F788" s="30">
        <v>95.75</v>
      </c>
      <c r="G788" s="30">
        <v>0</v>
      </c>
      <c r="H788" s="32">
        <v>200</v>
      </c>
      <c r="I788" s="32">
        <v>0</v>
      </c>
      <c r="J788" s="32">
        <v>200</v>
      </c>
    </row>
    <row r="789" spans="1:10" ht="14.25" customHeight="1">
      <c r="A789" s="28">
        <v>45695</v>
      </c>
      <c r="B789" s="288" t="s">
        <v>18</v>
      </c>
      <c r="C789" s="288" t="s">
        <v>23</v>
      </c>
      <c r="D789" s="29">
        <v>100000</v>
      </c>
      <c r="E789" s="29">
        <v>189.1</v>
      </c>
      <c r="F789" s="30">
        <v>189.3</v>
      </c>
      <c r="G789" s="30">
        <v>0</v>
      </c>
      <c r="H789" s="32">
        <v>200</v>
      </c>
      <c r="I789" s="32">
        <v>0</v>
      </c>
      <c r="J789" s="32">
        <v>200</v>
      </c>
    </row>
    <row r="790" spans="1:10" ht="14.25" customHeight="1">
      <c r="A790" s="28">
        <v>45695</v>
      </c>
      <c r="B790" s="288" t="s">
        <v>27</v>
      </c>
      <c r="C790" s="288" t="s">
        <v>23</v>
      </c>
      <c r="D790" s="29">
        <v>100000</v>
      </c>
      <c r="E790" s="29">
        <v>1.1910000000000001</v>
      </c>
      <c r="F790" s="30">
        <v>1.1930000000000001</v>
      </c>
      <c r="G790" s="30">
        <v>0</v>
      </c>
      <c r="H790" s="32">
        <v>200</v>
      </c>
      <c r="I790" s="32">
        <v>0</v>
      </c>
      <c r="J790" s="32">
        <v>200</v>
      </c>
    </row>
    <row r="791" spans="1:10" ht="14.25" customHeight="1">
      <c r="A791" s="28">
        <v>45695</v>
      </c>
      <c r="B791" s="288" t="s">
        <v>13</v>
      </c>
      <c r="C791" s="288" t="s">
        <v>23</v>
      </c>
      <c r="D791" s="29">
        <v>100000</v>
      </c>
      <c r="E791" s="29">
        <v>1.9777</v>
      </c>
      <c r="F791" s="30">
        <v>1.9797</v>
      </c>
      <c r="G791" s="30">
        <v>0</v>
      </c>
      <c r="H791" s="32">
        <v>200</v>
      </c>
      <c r="I791" s="32">
        <v>0</v>
      </c>
      <c r="J791" s="32">
        <v>200</v>
      </c>
    </row>
    <row r="792" spans="1:10" ht="14.25" customHeight="1">
      <c r="A792" s="28">
        <v>45695</v>
      </c>
      <c r="B792" s="288" t="s">
        <v>32</v>
      </c>
      <c r="C792" s="288" t="s">
        <v>23</v>
      </c>
      <c r="D792" s="29">
        <v>100000</v>
      </c>
      <c r="E792" s="29">
        <v>1.6517999999999999</v>
      </c>
      <c r="F792" s="30">
        <v>1.6483000000000001</v>
      </c>
      <c r="G792" s="30">
        <v>0</v>
      </c>
      <c r="H792" s="31">
        <v>-350</v>
      </c>
      <c r="I792" s="31">
        <v>0</v>
      </c>
      <c r="J792" s="31">
        <v>-350</v>
      </c>
    </row>
    <row r="793" spans="1:10" ht="14.25" customHeight="1">
      <c r="A793" s="28">
        <v>45694</v>
      </c>
      <c r="B793" s="288" t="s">
        <v>25</v>
      </c>
      <c r="C793" s="288" t="s">
        <v>23</v>
      </c>
      <c r="D793" s="29">
        <v>100000</v>
      </c>
      <c r="E793" s="29">
        <v>0.90480000000000005</v>
      </c>
      <c r="F793" s="30">
        <v>0.90680000000000005</v>
      </c>
      <c r="G793" s="30">
        <v>0</v>
      </c>
      <c r="H793" s="32">
        <v>200</v>
      </c>
      <c r="I793" s="32">
        <v>0</v>
      </c>
      <c r="J793" s="32">
        <v>200</v>
      </c>
    </row>
    <row r="794" spans="1:10" ht="14.25" customHeight="1">
      <c r="A794" s="28">
        <v>45694</v>
      </c>
      <c r="B794" s="288" t="s">
        <v>33</v>
      </c>
      <c r="C794" s="288" t="s">
        <v>23</v>
      </c>
      <c r="D794" s="29">
        <v>100000</v>
      </c>
      <c r="E794" s="29">
        <v>0.56599999999999995</v>
      </c>
      <c r="F794" s="30">
        <v>0.56799999999999995</v>
      </c>
      <c r="G794" s="30">
        <v>0</v>
      </c>
      <c r="H794" s="32">
        <v>200</v>
      </c>
      <c r="I794" s="32">
        <v>0</v>
      </c>
      <c r="J794" s="32">
        <v>200</v>
      </c>
    </row>
    <row r="795" spans="1:10" ht="14.25" customHeight="1">
      <c r="A795" s="28">
        <v>45694</v>
      </c>
      <c r="B795" s="288" t="s">
        <v>20</v>
      </c>
      <c r="C795" s="288" t="s">
        <v>14</v>
      </c>
      <c r="D795" s="29">
        <v>100000</v>
      </c>
      <c r="E795" s="29">
        <v>1.2482</v>
      </c>
      <c r="F795" s="30">
        <v>1.2462</v>
      </c>
      <c r="G795" s="30">
        <v>1.2422</v>
      </c>
      <c r="H795" s="32">
        <v>200</v>
      </c>
      <c r="I795" s="32">
        <v>400</v>
      </c>
      <c r="J795" s="32">
        <v>600</v>
      </c>
    </row>
    <row r="796" spans="1:10" ht="14.25" customHeight="1">
      <c r="A796" s="28">
        <v>45694</v>
      </c>
      <c r="B796" s="288" t="s">
        <v>28</v>
      </c>
      <c r="C796" s="288" t="s">
        <v>23</v>
      </c>
      <c r="D796" s="29">
        <v>100000</v>
      </c>
      <c r="E796" s="29">
        <v>1.8340000000000001</v>
      </c>
      <c r="F796" s="30">
        <v>1.83</v>
      </c>
      <c r="G796" s="30">
        <v>0</v>
      </c>
      <c r="H796" s="31">
        <v>-400</v>
      </c>
      <c r="I796" s="31">
        <v>0</v>
      </c>
      <c r="J796" s="31">
        <v>-400</v>
      </c>
    </row>
    <row r="797" spans="1:10" ht="14.25" customHeight="1">
      <c r="A797" s="28">
        <v>45694</v>
      </c>
      <c r="B797" s="288" t="s">
        <v>29</v>
      </c>
      <c r="C797" s="288" t="s">
        <v>23</v>
      </c>
      <c r="D797" s="29">
        <v>1000</v>
      </c>
      <c r="E797" s="29">
        <v>95.58</v>
      </c>
      <c r="F797" s="30">
        <v>94.18</v>
      </c>
      <c r="G797" s="30">
        <v>0</v>
      </c>
      <c r="H797" s="31">
        <v>-400</v>
      </c>
      <c r="I797" s="31">
        <v>0</v>
      </c>
      <c r="J797" s="31">
        <v>-400</v>
      </c>
    </row>
    <row r="798" spans="1:10" ht="14.25" customHeight="1">
      <c r="A798" s="28">
        <v>45694</v>
      </c>
      <c r="B798" s="288" t="s">
        <v>17</v>
      </c>
      <c r="C798" s="288" t="s">
        <v>23</v>
      </c>
      <c r="D798" s="29">
        <v>1000</v>
      </c>
      <c r="E798" s="29">
        <v>158.35</v>
      </c>
      <c r="F798" s="30">
        <v>158.55000000000001</v>
      </c>
      <c r="G798" s="30">
        <v>0</v>
      </c>
      <c r="H798" s="32">
        <v>200</v>
      </c>
      <c r="I798" s="32">
        <v>0</v>
      </c>
      <c r="J798" s="32">
        <v>200</v>
      </c>
    </row>
    <row r="799" spans="1:10" ht="14.25" customHeight="1">
      <c r="A799" s="28">
        <v>45694</v>
      </c>
      <c r="B799" s="288" t="s">
        <v>35</v>
      </c>
      <c r="C799" s="288" t="s">
        <v>23</v>
      </c>
      <c r="D799" s="29">
        <v>1000</v>
      </c>
      <c r="E799" s="29">
        <v>152.4</v>
      </c>
      <c r="F799" s="30">
        <v>152.6</v>
      </c>
      <c r="G799" s="30">
        <v>0</v>
      </c>
      <c r="H799" s="32">
        <v>200</v>
      </c>
      <c r="I799" s="32">
        <v>0</v>
      </c>
      <c r="J799" s="32">
        <v>200</v>
      </c>
    </row>
    <row r="800" spans="1:10" ht="14.25" customHeight="1">
      <c r="A800" s="28">
        <v>45694</v>
      </c>
      <c r="B800" s="288" t="s">
        <v>30</v>
      </c>
      <c r="C800" s="288" t="s">
        <v>23</v>
      </c>
      <c r="D800" s="29">
        <v>100000</v>
      </c>
      <c r="E800" s="29">
        <v>1.4345000000000001</v>
      </c>
      <c r="F800" s="30">
        <v>1.4365000000000001</v>
      </c>
      <c r="G800" s="30">
        <v>0</v>
      </c>
      <c r="H800" s="32">
        <v>200</v>
      </c>
      <c r="I800" s="32">
        <v>0</v>
      </c>
      <c r="J800" s="32">
        <v>200</v>
      </c>
    </row>
    <row r="801" spans="1:10" ht="14.25" customHeight="1">
      <c r="A801" s="28">
        <v>45693</v>
      </c>
      <c r="B801" s="287" t="s">
        <v>22</v>
      </c>
      <c r="C801" s="287" t="s">
        <v>23</v>
      </c>
      <c r="D801" s="29">
        <v>1000</v>
      </c>
      <c r="E801" s="29">
        <v>169.55</v>
      </c>
      <c r="F801" s="30">
        <v>169.15</v>
      </c>
      <c r="G801" s="30">
        <v>0</v>
      </c>
      <c r="H801" s="31">
        <v>-400</v>
      </c>
      <c r="I801" s="31">
        <v>0</v>
      </c>
      <c r="J801" s="31">
        <v>-400</v>
      </c>
    </row>
    <row r="802" spans="1:10" ht="14.25" customHeight="1">
      <c r="A802" s="28">
        <v>45693</v>
      </c>
      <c r="B802" s="286" t="s">
        <v>17</v>
      </c>
      <c r="C802" s="286" t="s">
        <v>23</v>
      </c>
      <c r="D802" s="29">
        <v>1000</v>
      </c>
      <c r="E802" s="29">
        <v>159.4</v>
      </c>
      <c r="F802" s="30">
        <v>159</v>
      </c>
      <c r="G802" s="30">
        <v>0</v>
      </c>
      <c r="H802" s="31">
        <v>-400</v>
      </c>
      <c r="I802" s="31">
        <v>0</v>
      </c>
      <c r="J802" s="31">
        <v>-400</v>
      </c>
    </row>
    <row r="803" spans="1:10" ht="14.25" customHeight="1">
      <c r="A803" s="28">
        <v>45693</v>
      </c>
      <c r="B803" s="286" t="s">
        <v>27</v>
      </c>
      <c r="C803" s="286" t="s">
        <v>23</v>
      </c>
      <c r="D803" s="29">
        <v>100000</v>
      </c>
      <c r="E803" s="29">
        <v>2.2048000000000001</v>
      </c>
      <c r="F803" s="30">
        <v>2.2008000000000001</v>
      </c>
      <c r="G803" s="30">
        <v>0</v>
      </c>
      <c r="H803" s="31">
        <v>-400</v>
      </c>
      <c r="I803" s="31">
        <v>0</v>
      </c>
      <c r="J803" s="31">
        <v>-400</v>
      </c>
    </row>
    <row r="804" spans="1:10" ht="14.25" customHeight="1">
      <c r="A804" s="28">
        <v>45693</v>
      </c>
      <c r="B804" s="286" t="s">
        <v>28</v>
      </c>
      <c r="C804" s="286" t="s">
        <v>23</v>
      </c>
      <c r="D804" s="29">
        <v>100000</v>
      </c>
      <c r="E804" s="29">
        <v>1.8347</v>
      </c>
      <c r="F804" s="30">
        <v>1.831</v>
      </c>
      <c r="G804" s="30">
        <v>0</v>
      </c>
      <c r="H804" s="31">
        <v>-370</v>
      </c>
      <c r="I804" s="31">
        <v>0</v>
      </c>
      <c r="J804" s="31">
        <v>-370</v>
      </c>
    </row>
    <row r="805" spans="1:10" ht="14.25" customHeight="1">
      <c r="A805" s="28">
        <v>45692</v>
      </c>
      <c r="B805" s="286" t="s">
        <v>15</v>
      </c>
      <c r="C805" s="286" t="s">
        <v>23</v>
      </c>
      <c r="D805" s="29">
        <v>100000</v>
      </c>
      <c r="E805" s="29">
        <v>1.4932000000000001</v>
      </c>
      <c r="F805" s="30">
        <v>1.4896</v>
      </c>
      <c r="G805" s="30">
        <v>0</v>
      </c>
      <c r="H805" s="31">
        <v>-360</v>
      </c>
      <c r="I805" s="31">
        <v>0</v>
      </c>
      <c r="J805" s="31">
        <v>-360</v>
      </c>
    </row>
    <row r="806" spans="1:10" ht="14.25" customHeight="1">
      <c r="A806" s="28">
        <v>45692</v>
      </c>
      <c r="B806" s="286" t="s">
        <v>32</v>
      </c>
      <c r="C806" s="286" t="s">
        <v>23</v>
      </c>
      <c r="D806" s="29">
        <v>100000</v>
      </c>
      <c r="E806" s="29">
        <v>1.6641999999999999</v>
      </c>
      <c r="F806" s="30">
        <v>1.6661999999999999</v>
      </c>
      <c r="G806" s="30">
        <v>0</v>
      </c>
      <c r="H806" s="32">
        <v>200</v>
      </c>
      <c r="I806" s="32">
        <v>0</v>
      </c>
      <c r="J806" s="32">
        <v>200</v>
      </c>
    </row>
    <row r="807" spans="1:10" ht="14.25" customHeight="1">
      <c r="A807" s="28">
        <v>45692</v>
      </c>
      <c r="B807" s="286" t="s">
        <v>22</v>
      </c>
      <c r="C807" s="286" t="s">
        <v>23</v>
      </c>
      <c r="D807" s="29">
        <v>1000</v>
      </c>
      <c r="E807" s="29">
        <v>170.7</v>
      </c>
      <c r="F807" s="30">
        <v>170.9</v>
      </c>
      <c r="G807" s="30">
        <v>0</v>
      </c>
      <c r="H807" s="32">
        <v>200</v>
      </c>
      <c r="I807" s="32">
        <v>0</v>
      </c>
      <c r="J807" s="32">
        <v>200</v>
      </c>
    </row>
    <row r="808" spans="1:10" ht="14.25" customHeight="1">
      <c r="A808" s="28">
        <v>45692</v>
      </c>
      <c r="B808" s="286" t="s">
        <v>34</v>
      </c>
      <c r="C808" s="286" t="s">
        <v>23</v>
      </c>
      <c r="D808" s="29">
        <v>100000</v>
      </c>
      <c r="E808" s="29">
        <v>1.794</v>
      </c>
      <c r="F808" s="30">
        <v>1.796</v>
      </c>
      <c r="G808" s="30">
        <v>0</v>
      </c>
      <c r="H808" s="32">
        <v>200</v>
      </c>
      <c r="I808" s="32">
        <v>0</v>
      </c>
      <c r="J808" s="32">
        <v>200</v>
      </c>
    </row>
    <row r="809" spans="1:10" ht="14.25" customHeight="1">
      <c r="A809" s="28">
        <v>45692</v>
      </c>
      <c r="B809" s="286" t="s">
        <v>16</v>
      </c>
      <c r="C809" s="286" t="s">
        <v>23</v>
      </c>
      <c r="D809" s="29">
        <v>1000</v>
      </c>
      <c r="E809" s="29">
        <v>87</v>
      </c>
      <c r="F809" s="30">
        <v>87.2</v>
      </c>
      <c r="G809" s="30">
        <v>0</v>
      </c>
      <c r="H809" s="32">
        <v>200</v>
      </c>
      <c r="I809" s="32">
        <v>0</v>
      </c>
      <c r="J809" s="32">
        <v>200</v>
      </c>
    </row>
    <row r="810" spans="1:10" ht="14.25" customHeight="1">
      <c r="A810" s="28">
        <v>45692</v>
      </c>
      <c r="B810" s="286" t="s">
        <v>33</v>
      </c>
      <c r="C810" s="286" t="s">
        <v>23</v>
      </c>
      <c r="D810" s="29">
        <v>100000</v>
      </c>
      <c r="E810" s="29">
        <v>0.56000000000000005</v>
      </c>
      <c r="F810" s="30">
        <v>0.56200000000000006</v>
      </c>
      <c r="G810" s="30">
        <v>0.56559999999999999</v>
      </c>
      <c r="H810" s="32">
        <v>200</v>
      </c>
      <c r="I810" s="32">
        <v>360</v>
      </c>
      <c r="J810" s="32">
        <v>560</v>
      </c>
    </row>
    <row r="811" spans="1:10" ht="14.25" customHeight="1">
      <c r="A811" s="28">
        <v>45692</v>
      </c>
      <c r="B811" s="286" t="s">
        <v>27</v>
      </c>
      <c r="C811" s="286" t="s">
        <v>14</v>
      </c>
      <c r="D811" s="29">
        <v>100000</v>
      </c>
      <c r="E811" s="29">
        <v>2.2157</v>
      </c>
      <c r="F811" s="30">
        <v>2.2136999999999998</v>
      </c>
      <c r="G811" s="30">
        <v>0</v>
      </c>
      <c r="H811" s="32">
        <v>200</v>
      </c>
      <c r="I811" s="32">
        <v>0</v>
      </c>
      <c r="J811" s="32">
        <v>200</v>
      </c>
    </row>
    <row r="812" spans="1:10" ht="14.25" customHeight="1">
      <c r="A812" s="28">
        <v>45692</v>
      </c>
      <c r="B812" s="286" t="s">
        <v>22</v>
      </c>
      <c r="C812" s="286" t="s">
        <v>23</v>
      </c>
      <c r="D812" s="29">
        <v>1000</v>
      </c>
      <c r="E812" s="29">
        <v>170.19</v>
      </c>
      <c r="F812" s="30">
        <v>170.39</v>
      </c>
      <c r="G812" s="30">
        <v>170.79</v>
      </c>
      <c r="H812" s="32">
        <v>200</v>
      </c>
      <c r="I812" s="32">
        <v>400</v>
      </c>
      <c r="J812" s="32">
        <v>600</v>
      </c>
    </row>
    <row r="813" spans="1:10" ht="14.25" customHeight="1">
      <c r="A813" s="28">
        <v>45691</v>
      </c>
      <c r="B813" s="285" t="s">
        <v>20</v>
      </c>
      <c r="C813" s="285" t="s">
        <v>23</v>
      </c>
      <c r="D813" s="29">
        <v>100000</v>
      </c>
      <c r="E813" s="29">
        <v>1.2327999999999999</v>
      </c>
      <c r="F813" s="30">
        <v>1.2347999999999999</v>
      </c>
      <c r="G813" s="30">
        <v>0</v>
      </c>
      <c r="H813" s="32">
        <v>200</v>
      </c>
      <c r="I813" s="32">
        <v>0</v>
      </c>
      <c r="J813" s="32">
        <v>200</v>
      </c>
    </row>
    <row r="814" spans="1:10" ht="14.25" customHeight="1">
      <c r="A814" s="28">
        <v>45691</v>
      </c>
      <c r="B814" s="285" t="s">
        <v>18</v>
      </c>
      <c r="C814" s="285" t="s">
        <v>23</v>
      </c>
      <c r="D814" s="29">
        <v>1000</v>
      </c>
      <c r="E814" s="29">
        <v>191.5</v>
      </c>
      <c r="F814" s="30">
        <v>191.1</v>
      </c>
      <c r="G814" s="30">
        <v>0</v>
      </c>
      <c r="H814" s="31">
        <v>-400</v>
      </c>
      <c r="I814" s="31">
        <v>0</v>
      </c>
      <c r="J814" s="31">
        <v>-400</v>
      </c>
    </row>
    <row r="815" spans="1:10" ht="14.25" customHeight="1">
      <c r="A815" s="28">
        <v>45691</v>
      </c>
      <c r="B815" s="285" t="s">
        <v>27</v>
      </c>
      <c r="C815" s="285" t="s">
        <v>14</v>
      </c>
      <c r="D815" s="29">
        <v>100000</v>
      </c>
      <c r="E815" s="29">
        <v>2.2111999999999998</v>
      </c>
      <c r="F815" s="30">
        <v>2.2149999999999999</v>
      </c>
      <c r="G815" s="30">
        <v>0</v>
      </c>
      <c r="H815" s="31">
        <v>-380</v>
      </c>
      <c r="I815" s="31">
        <v>0</v>
      </c>
      <c r="J815" s="31">
        <v>-380</v>
      </c>
    </row>
    <row r="816" spans="1:10" ht="14.25" customHeight="1">
      <c r="A816" s="28">
        <v>45691</v>
      </c>
      <c r="B816" s="285" t="s">
        <v>19</v>
      </c>
      <c r="C816" s="285" t="s">
        <v>14</v>
      </c>
      <c r="D816" s="29">
        <v>1000</v>
      </c>
      <c r="E816" s="29">
        <v>105.78</v>
      </c>
      <c r="F816" s="30">
        <v>105.38</v>
      </c>
      <c r="G816" s="30">
        <v>0</v>
      </c>
      <c r="H816" s="31">
        <v>-400</v>
      </c>
      <c r="I816" s="31">
        <v>0</v>
      </c>
      <c r="J816" s="31">
        <v>-400</v>
      </c>
    </row>
    <row r="817" spans="1:10" ht="14.25" customHeight="1">
      <c r="A817" s="28">
        <v>45691</v>
      </c>
      <c r="B817" s="285" t="s">
        <v>15</v>
      </c>
      <c r="C817" s="285" t="s">
        <v>14</v>
      </c>
      <c r="D817" s="29">
        <v>100000</v>
      </c>
      <c r="E817" s="29">
        <v>1.5044999999999999</v>
      </c>
      <c r="F817" s="30">
        <v>1.5024999999999999</v>
      </c>
      <c r="G817" s="30">
        <v>0</v>
      </c>
      <c r="H817" s="32">
        <v>200</v>
      </c>
      <c r="I817" s="32">
        <v>0</v>
      </c>
      <c r="J817" s="32">
        <v>200</v>
      </c>
    </row>
    <row r="818" spans="1:10" ht="14.25" customHeight="1">
      <c r="A818" s="28">
        <v>45691</v>
      </c>
      <c r="B818" s="285" t="s">
        <v>29</v>
      </c>
      <c r="C818" s="285" t="s">
        <v>23</v>
      </c>
      <c r="D818" s="29">
        <v>1000</v>
      </c>
      <c r="E818" s="29">
        <v>95.4</v>
      </c>
      <c r="F818" s="30">
        <v>95.6</v>
      </c>
      <c r="G818" s="30">
        <v>0</v>
      </c>
      <c r="H818" s="32">
        <v>200</v>
      </c>
      <c r="I818" s="32">
        <v>0</v>
      </c>
      <c r="J818" s="32">
        <v>200</v>
      </c>
    </row>
    <row r="819" spans="1:10" ht="14.25" customHeight="1">
      <c r="A819" s="28">
        <v>45691</v>
      </c>
      <c r="B819" s="284" t="s">
        <v>31</v>
      </c>
      <c r="C819" s="284" t="s">
        <v>23</v>
      </c>
      <c r="D819" s="29">
        <v>100000</v>
      </c>
      <c r="E819" s="29">
        <v>0.61329999999999996</v>
      </c>
      <c r="F819" s="30">
        <v>0.61529999999999996</v>
      </c>
      <c r="G819" s="30">
        <v>0</v>
      </c>
      <c r="H819" s="32">
        <v>200</v>
      </c>
      <c r="I819" s="32">
        <v>0</v>
      </c>
      <c r="J819" s="32">
        <v>200</v>
      </c>
    </row>
    <row r="820" spans="1:10" ht="14.25" customHeight="1">
      <c r="A820" s="28">
        <v>45691</v>
      </c>
      <c r="B820" s="284" t="s">
        <v>13</v>
      </c>
      <c r="C820" s="284" t="s">
        <v>14</v>
      </c>
      <c r="D820" s="29">
        <v>100000</v>
      </c>
      <c r="E820" s="29">
        <v>2.004</v>
      </c>
      <c r="F820" s="30">
        <v>2.0019999999999998</v>
      </c>
      <c r="G820" s="30">
        <v>0</v>
      </c>
      <c r="H820" s="32">
        <v>200</v>
      </c>
      <c r="I820" s="32">
        <v>0</v>
      </c>
      <c r="J820" s="32">
        <v>200</v>
      </c>
    </row>
    <row r="821" spans="1:10" ht="14.25" customHeight="1">
      <c r="A821" s="28">
        <v>45691</v>
      </c>
      <c r="B821" s="284" t="s">
        <v>32</v>
      </c>
      <c r="C821" s="284" t="s">
        <v>14</v>
      </c>
      <c r="D821" s="29">
        <v>100000</v>
      </c>
      <c r="E821" s="29">
        <v>1.671</v>
      </c>
      <c r="F821" s="30">
        <v>1.669</v>
      </c>
      <c r="G821" s="30">
        <v>0</v>
      </c>
      <c r="H821" s="32">
        <v>200</v>
      </c>
      <c r="I821" s="32">
        <v>0</v>
      </c>
      <c r="J821" s="32">
        <v>200</v>
      </c>
    </row>
    <row r="822" spans="1:10" ht="14.25" customHeight="1">
      <c r="A822" s="28"/>
      <c r="B822" s="284"/>
      <c r="C822" s="284"/>
      <c r="D822" s="29"/>
      <c r="E822" s="29"/>
      <c r="F822" s="30"/>
      <c r="G822" s="30"/>
      <c r="H822" s="32"/>
      <c r="I822" s="32"/>
      <c r="J822" s="32"/>
    </row>
    <row r="823" spans="1:10" ht="14.25" customHeight="1">
      <c r="A823" s="28">
        <v>45688</v>
      </c>
      <c r="B823" s="283" t="s">
        <v>29</v>
      </c>
      <c r="C823" s="283" t="s">
        <v>23</v>
      </c>
      <c r="D823" s="29">
        <v>1000</v>
      </c>
      <c r="E823" s="29">
        <v>96.34</v>
      </c>
      <c r="F823" s="30">
        <v>96.54</v>
      </c>
      <c r="G823" s="30">
        <v>96.9</v>
      </c>
      <c r="H823" s="32">
        <v>200</v>
      </c>
      <c r="I823" s="32">
        <v>360</v>
      </c>
      <c r="J823" s="32">
        <v>560</v>
      </c>
    </row>
    <row r="824" spans="1:10" ht="14.25" customHeight="1">
      <c r="A824" s="28">
        <v>45688</v>
      </c>
      <c r="B824" s="283" t="s">
        <v>19</v>
      </c>
      <c r="C824" s="283" t="s">
        <v>23</v>
      </c>
      <c r="D824" s="29">
        <v>1000</v>
      </c>
      <c r="E824" s="29">
        <v>107.11</v>
      </c>
      <c r="F824" s="30">
        <v>107.31</v>
      </c>
      <c r="G824" s="30">
        <v>107.71</v>
      </c>
      <c r="H824" s="32">
        <v>200</v>
      </c>
      <c r="I824" s="32">
        <v>400</v>
      </c>
      <c r="J824" s="32">
        <v>600</v>
      </c>
    </row>
    <row r="825" spans="1:10" ht="14.25" customHeight="1">
      <c r="A825" s="28">
        <v>45688</v>
      </c>
      <c r="B825" s="282" t="s">
        <v>22</v>
      </c>
      <c r="C825" s="282" t="s">
        <v>23</v>
      </c>
      <c r="D825" s="29">
        <v>1000</v>
      </c>
      <c r="E825" s="29">
        <v>169.78</v>
      </c>
      <c r="F825" s="30">
        <v>169.98</v>
      </c>
      <c r="G825" s="30">
        <v>170.37</v>
      </c>
      <c r="H825" s="32">
        <v>200</v>
      </c>
      <c r="I825" s="32">
        <v>400</v>
      </c>
      <c r="J825" s="32">
        <v>600</v>
      </c>
    </row>
    <row r="826" spans="1:10" ht="14.25" customHeight="1">
      <c r="A826" s="28">
        <v>45688</v>
      </c>
      <c r="B826" s="281" t="s">
        <v>27</v>
      </c>
      <c r="C826" s="279" t="s">
        <v>14</v>
      </c>
      <c r="D826" s="29">
        <v>100000</v>
      </c>
      <c r="E826" s="29">
        <v>2.1955</v>
      </c>
      <c r="F826" s="30">
        <v>2.1991000000000001</v>
      </c>
      <c r="G826" s="30">
        <v>0</v>
      </c>
      <c r="H826" s="31">
        <v>-360</v>
      </c>
      <c r="I826" s="31">
        <v>0</v>
      </c>
      <c r="J826" s="31">
        <v>-360</v>
      </c>
    </row>
    <row r="827" spans="1:10" ht="14.25" customHeight="1">
      <c r="A827" s="28">
        <v>45688</v>
      </c>
      <c r="B827" s="281" t="s">
        <v>32</v>
      </c>
      <c r="C827" s="281" t="s">
        <v>23</v>
      </c>
      <c r="D827" s="29">
        <v>100000</v>
      </c>
      <c r="E827" s="29">
        <v>1.667</v>
      </c>
      <c r="F827" s="30">
        <v>1.6706000000000001</v>
      </c>
      <c r="G827" s="30">
        <v>0</v>
      </c>
      <c r="H827" s="31">
        <v>-360</v>
      </c>
      <c r="I827" s="31">
        <v>0</v>
      </c>
      <c r="J827" s="31">
        <v>-360</v>
      </c>
    </row>
    <row r="828" spans="1:10" ht="14.25" customHeight="1">
      <c r="A828" s="28">
        <v>45688</v>
      </c>
      <c r="B828" s="281" t="s">
        <v>18</v>
      </c>
      <c r="C828" s="281" t="s">
        <v>23</v>
      </c>
      <c r="D828" s="29">
        <v>1000</v>
      </c>
      <c r="E828" s="29">
        <v>192.4</v>
      </c>
      <c r="F828" s="30">
        <v>192</v>
      </c>
      <c r="G828" s="30">
        <v>0</v>
      </c>
      <c r="H828" s="31">
        <v>-400</v>
      </c>
      <c r="I828" s="31">
        <v>0</v>
      </c>
      <c r="J828" s="31">
        <v>-400</v>
      </c>
    </row>
    <row r="829" spans="1:10" ht="14.25" customHeight="1">
      <c r="A829" s="28">
        <v>45688</v>
      </c>
      <c r="B829" s="281" t="s">
        <v>17</v>
      </c>
      <c r="C829" s="281" t="s">
        <v>23</v>
      </c>
      <c r="D829" s="29">
        <v>1000</v>
      </c>
      <c r="E829" s="29">
        <v>160.80000000000001</v>
      </c>
      <c r="F829" s="30">
        <v>161</v>
      </c>
      <c r="G829" s="30">
        <v>0</v>
      </c>
      <c r="H829" s="32">
        <v>200</v>
      </c>
      <c r="I829" s="32">
        <v>0</v>
      </c>
      <c r="J829" s="32">
        <v>200</v>
      </c>
    </row>
    <row r="830" spans="1:10" ht="14.25" customHeight="1">
      <c r="A830" s="28">
        <v>45687</v>
      </c>
      <c r="B830" s="279" t="s">
        <v>15</v>
      </c>
      <c r="C830" s="279" t="s">
        <v>14</v>
      </c>
      <c r="D830" s="29">
        <v>100000</v>
      </c>
      <c r="E830" s="29">
        <v>1.4984999999999999</v>
      </c>
      <c r="F830" s="30">
        <v>1.5024</v>
      </c>
      <c r="G830" s="30">
        <v>0</v>
      </c>
      <c r="H830" s="31">
        <v>-390</v>
      </c>
      <c r="I830" s="31">
        <v>0</v>
      </c>
      <c r="J830" s="31">
        <v>-390</v>
      </c>
    </row>
    <row r="831" spans="1:10" ht="14.25" customHeight="1">
      <c r="A831" s="28">
        <v>45687</v>
      </c>
      <c r="B831" s="279" t="s">
        <v>34</v>
      </c>
      <c r="C831" s="279" t="s">
        <v>14</v>
      </c>
      <c r="D831" s="29">
        <v>100000</v>
      </c>
      <c r="E831" s="29">
        <v>1.7930999999999999</v>
      </c>
      <c r="F831" s="30">
        <v>1.7910999999999999</v>
      </c>
      <c r="G831" s="30">
        <v>0</v>
      </c>
      <c r="H831" s="32">
        <v>200</v>
      </c>
      <c r="I831" s="32">
        <v>0</v>
      </c>
      <c r="J831" s="32">
        <v>200</v>
      </c>
    </row>
    <row r="832" spans="1:10" ht="14.25" customHeight="1">
      <c r="A832" s="28">
        <v>45687</v>
      </c>
      <c r="B832" s="280" t="s">
        <v>29</v>
      </c>
      <c r="C832" s="280" t="s">
        <v>14</v>
      </c>
      <c r="D832" s="29">
        <v>1000</v>
      </c>
      <c r="E832" s="29">
        <v>96.29</v>
      </c>
      <c r="F832" s="30">
        <v>95.89</v>
      </c>
      <c r="G832" s="30">
        <v>0</v>
      </c>
      <c r="H832" s="31">
        <v>-400</v>
      </c>
      <c r="I832" s="31">
        <v>0</v>
      </c>
      <c r="J832" s="31">
        <v>-400</v>
      </c>
    </row>
    <row r="833" spans="1:10" ht="14.25" customHeight="1">
      <c r="A833" s="28">
        <v>45687</v>
      </c>
      <c r="B833" s="279" t="s">
        <v>18</v>
      </c>
      <c r="C833" s="279" t="s">
        <v>14</v>
      </c>
      <c r="D833" s="29">
        <v>1000</v>
      </c>
      <c r="E833" s="29">
        <v>192.45</v>
      </c>
      <c r="F833" s="30">
        <v>191.99</v>
      </c>
      <c r="G833" s="30">
        <v>0</v>
      </c>
      <c r="H833" s="31">
        <v>-460</v>
      </c>
      <c r="I833" s="31">
        <v>0</v>
      </c>
      <c r="J833" s="31">
        <v>-460</v>
      </c>
    </row>
    <row r="834" spans="1:10" ht="14.25" customHeight="1">
      <c r="A834" s="28">
        <v>45687</v>
      </c>
      <c r="B834" s="279" t="s">
        <v>28</v>
      </c>
      <c r="C834" s="279" t="s">
        <v>14</v>
      </c>
      <c r="D834" s="29">
        <v>100000</v>
      </c>
      <c r="E834" s="29">
        <v>1.8432999999999999</v>
      </c>
      <c r="F834" s="30">
        <v>1.8412999999999999</v>
      </c>
      <c r="G834" s="30">
        <v>0</v>
      </c>
      <c r="H834" s="32">
        <v>200</v>
      </c>
      <c r="I834" s="32">
        <v>0</v>
      </c>
      <c r="J834" s="32">
        <v>200</v>
      </c>
    </row>
    <row r="835" spans="1:10" ht="14.25" customHeight="1">
      <c r="A835" s="28">
        <v>45687</v>
      </c>
      <c r="B835" s="279" t="s">
        <v>27</v>
      </c>
      <c r="C835" s="279" t="s">
        <v>14</v>
      </c>
      <c r="D835" s="29">
        <v>100000</v>
      </c>
      <c r="E835" s="29">
        <v>2.2039</v>
      </c>
      <c r="F835" s="30">
        <v>2.2019000000000002</v>
      </c>
      <c r="G835" s="30">
        <v>0</v>
      </c>
      <c r="H835" s="32">
        <v>200</v>
      </c>
      <c r="I835" s="32">
        <v>0</v>
      </c>
      <c r="J835" s="32">
        <v>200</v>
      </c>
    </row>
    <row r="836" spans="1:10" ht="14.25" customHeight="1">
      <c r="A836" s="28">
        <v>45686</v>
      </c>
      <c r="B836" s="279" t="s">
        <v>20</v>
      </c>
      <c r="C836" s="279" t="s">
        <v>14</v>
      </c>
      <c r="D836" s="29">
        <v>100000</v>
      </c>
      <c r="E836" s="29">
        <v>1.2405999999999999</v>
      </c>
      <c r="F836" s="30">
        <v>1.2442</v>
      </c>
      <c r="G836" s="30">
        <v>0</v>
      </c>
      <c r="H836" s="31">
        <v>-360</v>
      </c>
      <c r="I836" s="31">
        <v>0</v>
      </c>
      <c r="J836" s="31">
        <v>-360</v>
      </c>
    </row>
    <row r="837" spans="1:10" ht="14.25" customHeight="1">
      <c r="A837" s="28">
        <v>45686</v>
      </c>
      <c r="B837" s="278" t="s">
        <v>17</v>
      </c>
      <c r="C837" s="278" t="s">
        <v>14</v>
      </c>
      <c r="D837" s="29">
        <v>1000</v>
      </c>
      <c r="E837" s="29">
        <v>161.53</v>
      </c>
      <c r="F837" s="30">
        <v>161.33000000000001</v>
      </c>
      <c r="G837" s="30">
        <v>0</v>
      </c>
      <c r="H837" s="32">
        <v>200</v>
      </c>
      <c r="I837" s="32">
        <v>0</v>
      </c>
      <c r="J837" s="32">
        <v>200</v>
      </c>
    </row>
    <row r="838" spans="1:10" ht="14.25" customHeight="1">
      <c r="A838" s="28">
        <v>45686</v>
      </c>
      <c r="B838" s="278" t="s">
        <v>21</v>
      </c>
      <c r="C838" s="278" t="s">
        <v>14</v>
      </c>
      <c r="D838" s="29">
        <v>100000</v>
      </c>
      <c r="E838" s="29">
        <v>1.04</v>
      </c>
      <c r="F838" s="30">
        <v>1.038</v>
      </c>
      <c r="G838" s="30">
        <v>0</v>
      </c>
      <c r="H838" s="32">
        <v>200</v>
      </c>
      <c r="I838" s="32">
        <v>0</v>
      </c>
      <c r="J838" s="32">
        <v>200</v>
      </c>
    </row>
    <row r="839" spans="1:10" ht="14.25" customHeight="1">
      <c r="A839" s="28">
        <v>45686</v>
      </c>
      <c r="B839" s="278" t="s">
        <v>34</v>
      </c>
      <c r="C839" s="278" t="s">
        <v>14</v>
      </c>
      <c r="D839" s="29">
        <v>100000</v>
      </c>
      <c r="E839" s="29">
        <v>1.7925</v>
      </c>
      <c r="F839" s="30">
        <v>1.7905</v>
      </c>
      <c r="G839" s="30">
        <v>0</v>
      </c>
      <c r="H839" s="32">
        <v>200</v>
      </c>
      <c r="I839" s="32">
        <v>0</v>
      </c>
      <c r="J839" s="32">
        <v>200</v>
      </c>
    </row>
    <row r="840" spans="1:10" ht="14.25" customHeight="1">
      <c r="A840" s="28">
        <v>45685</v>
      </c>
      <c r="B840" s="277" t="s">
        <v>32</v>
      </c>
      <c r="C840" s="277" t="s">
        <v>14</v>
      </c>
      <c r="D840" s="29">
        <v>100000</v>
      </c>
      <c r="E840" s="29">
        <v>1.67</v>
      </c>
      <c r="F840" s="30">
        <v>1.6719999999999999</v>
      </c>
      <c r="G840" s="30">
        <v>0</v>
      </c>
      <c r="H840" s="32">
        <v>200</v>
      </c>
      <c r="I840" s="32">
        <v>0</v>
      </c>
      <c r="J840" s="32">
        <v>200</v>
      </c>
    </row>
    <row r="841" spans="1:10" ht="14.25" customHeight="1">
      <c r="A841" s="28">
        <v>45685</v>
      </c>
      <c r="B841" s="277" t="s">
        <v>35</v>
      </c>
      <c r="C841" s="277" t="s">
        <v>14</v>
      </c>
      <c r="D841" s="29">
        <v>1000</v>
      </c>
      <c r="E841" s="29">
        <v>155.19999999999999</v>
      </c>
      <c r="F841" s="30">
        <v>155.6</v>
      </c>
      <c r="G841" s="30">
        <v>0</v>
      </c>
      <c r="H841" s="31">
        <v>-400</v>
      </c>
      <c r="I841" s="31">
        <v>0</v>
      </c>
      <c r="J841" s="31">
        <v>-400</v>
      </c>
    </row>
    <row r="842" spans="1:10" ht="14.25" customHeight="1">
      <c r="A842" s="28">
        <v>45685</v>
      </c>
      <c r="B842" s="277" t="s">
        <v>13</v>
      </c>
      <c r="C842" s="277" t="s">
        <v>23</v>
      </c>
      <c r="D842" s="29">
        <v>100000</v>
      </c>
      <c r="E842" s="29">
        <v>1.9915</v>
      </c>
      <c r="F842" s="30">
        <v>1.9935</v>
      </c>
      <c r="G842" s="30">
        <v>0</v>
      </c>
      <c r="H842" s="32">
        <v>200</v>
      </c>
      <c r="I842" s="32">
        <v>0</v>
      </c>
      <c r="J842" s="32">
        <v>200</v>
      </c>
    </row>
    <row r="843" spans="1:10" ht="14.25" customHeight="1">
      <c r="A843" s="28">
        <v>45685</v>
      </c>
      <c r="B843" s="277" t="s">
        <v>25</v>
      </c>
      <c r="C843" s="277" t="s">
        <v>14</v>
      </c>
      <c r="D843" s="29">
        <v>100000</v>
      </c>
      <c r="E843" s="29">
        <v>0.90580000000000005</v>
      </c>
      <c r="F843" s="30">
        <v>0.90380000000000005</v>
      </c>
      <c r="G843" s="30">
        <v>0</v>
      </c>
      <c r="H843" s="32">
        <v>200</v>
      </c>
      <c r="I843" s="32">
        <v>0</v>
      </c>
      <c r="J843" s="32">
        <v>200</v>
      </c>
    </row>
    <row r="844" spans="1:10" ht="14.25" customHeight="1">
      <c r="A844" s="28">
        <v>45685</v>
      </c>
      <c r="B844" s="277" t="s">
        <v>34</v>
      </c>
      <c r="C844" s="277" t="s">
        <v>14</v>
      </c>
      <c r="D844" s="29">
        <v>100000</v>
      </c>
      <c r="E844" s="29">
        <v>1.7902</v>
      </c>
      <c r="F844" s="30">
        <v>1.7882</v>
      </c>
      <c r="G844" s="30">
        <v>0</v>
      </c>
      <c r="H844" s="32">
        <v>200</v>
      </c>
      <c r="I844" s="32">
        <v>0</v>
      </c>
      <c r="J844" s="32">
        <v>200</v>
      </c>
    </row>
    <row r="845" spans="1:10" ht="14.25" customHeight="1">
      <c r="A845" s="28">
        <v>45684</v>
      </c>
      <c r="B845" s="276" t="s">
        <v>25</v>
      </c>
      <c r="C845" s="276" t="s">
        <v>14</v>
      </c>
      <c r="D845" s="29">
        <v>100000</v>
      </c>
      <c r="E845" s="29">
        <v>0.89749999999999996</v>
      </c>
      <c r="F845" s="30">
        <v>0.90110000000000001</v>
      </c>
      <c r="G845" s="30">
        <v>0</v>
      </c>
      <c r="H845" s="31">
        <v>-360</v>
      </c>
      <c r="I845" s="31">
        <v>0</v>
      </c>
      <c r="J845" s="31">
        <v>-360</v>
      </c>
    </row>
    <row r="846" spans="1:10" ht="14.25" customHeight="1">
      <c r="A846" s="28">
        <v>45684</v>
      </c>
      <c r="B846" s="276" t="s">
        <v>17</v>
      </c>
      <c r="C846" s="276" t="s">
        <v>14</v>
      </c>
      <c r="D846" s="29">
        <v>1000</v>
      </c>
      <c r="E846" s="29">
        <v>161.84</v>
      </c>
      <c r="F846" s="30">
        <v>161.63999999999999</v>
      </c>
      <c r="G846" s="30">
        <v>0</v>
      </c>
      <c r="H846" s="32">
        <v>200</v>
      </c>
      <c r="I846" s="32">
        <v>0</v>
      </c>
      <c r="J846" s="32">
        <v>200</v>
      </c>
    </row>
    <row r="847" spans="1:10" ht="14.25" customHeight="1">
      <c r="A847" s="28">
        <v>45684</v>
      </c>
      <c r="B847" s="276" t="s">
        <v>27</v>
      </c>
      <c r="C847" s="276" t="s">
        <v>23</v>
      </c>
      <c r="D847" s="29">
        <v>100000</v>
      </c>
      <c r="E847" s="29">
        <v>2.1937000000000002</v>
      </c>
      <c r="F847" s="30">
        <v>2.1957</v>
      </c>
      <c r="G847" s="30">
        <v>0</v>
      </c>
      <c r="H847" s="32">
        <v>200</v>
      </c>
      <c r="I847" s="32">
        <v>0</v>
      </c>
      <c r="J847" s="32">
        <v>200</v>
      </c>
    </row>
    <row r="848" spans="1:10" ht="14.25" customHeight="1">
      <c r="A848" s="28">
        <v>45684</v>
      </c>
      <c r="B848" s="276" t="s">
        <v>16</v>
      </c>
      <c r="C848" s="276" t="s">
        <v>14</v>
      </c>
      <c r="D848" s="29">
        <v>1000</v>
      </c>
      <c r="E848" s="29">
        <v>88.03</v>
      </c>
      <c r="F848" s="30">
        <v>87.83</v>
      </c>
      <c r="G848" s="30">
        <v>0</v>
      </c>
      <c r="H848" s="32">
        <v>200</v>
      </c>
      <c r="I848" s="32">
        <v>0</v>
      </c>
      <c r="J848" s="32">
        <v>200</v>
      </c>
    </row>
    <row r="849" spans="1:10" ht="14.25" customHeight="1">
      <c r="A849" s="28">
        <v>45684</v>
      </c>
      <c r="B849" s="276" t="s">
        <v>29</v>
      </c>
      <c r="C849" s="276" t="s">
        <v>14</v>
      </c>
      <c r="D849" s="29">
        <v>1000</v>
      </c>
      <c r="E849" s="29">
        <v>97.61</v>
      </c>
      <c r="F849" s="30">
        <v>97.41</v>
      </c>
      <c r="G849" s="30">
        <v>97.01</v>
      </c>
      <c r="H849" s="32">
        <v>200</v>
      </c>
      <c r="I849" s="32">
        <v>400</v>
      </c>
      <c r="J849" s="32">
        <v>600</v>
      </c>
    </row>
    <row r="850" spans="1:10" ht="14.25" customHeight="1">
      <c r="A850" s="28">
        <v>45684</v>
      </c>
      <c r="B850" s="276" t="s">
        <v>13</v>
      </c>
      <c r="C850" s="276" t="s">
        <v>23</v>
      </c>
      <c r="D850" s="29">
        <v>100000</v>
      </c>
      <c r="E850" s="29">
        <v>1.9818</v>
      </c>
      <c r="F850" s="30">
        <v>1.9847999999999999</v>
      </c>
      <c r="G850" s="30">
        <v>0</v>
      </c>
      <c r="H850" s="32">
        <v>300</v>
      </c>
      <c r="I850" s="32">
        <v>0</v>
      </c>
      <c r="J850" s="32">
        <v>300</v>
      </c>
    </row>
    <row r="851" spans="1:10" ht="14.25" customHeight="1">
      <c r="A851" s="28">
        <v>45684</v>
      </c>
      <c r="B851" s="276" t="s">
        <v>35</v>
      </c>
      <c r="C851" s="276" t="s">
        <v>23</v>
      </c>
      <c r="D851" s="29">
        <v>1000</v>
      </c>
      <c r="E851" s="29">
        <v>156.19999999999999</v>
      </c>
      <c r="F851" s="30">
        <v>155.80000000000001</v>
      </c>
      <c r="G851" s="30">
        <v>0</v>
      </c>
      <c r="H851" s="31">
        <v>-400</v>
      </c>
      <c r="I851" s="31">
        <v>0</v>
      </c>
      <c r="J851" s="31">
        <v>-400</v>
      </c>
    </row>
    <row r="852" spans="1:10" ht="14.25" customHeight="1">
      <c r="A852" s="28">
        <v>45681</v>
      </c>
      <c r="B852" s="274" t="s">
        <v>22</v>
      </c>
      <c r="C852" s="274" t="s">
        <v>23</v>
      </c>
      <c r="D852" s="29">
        <v>1000</v>
      </c>
      <c r="E852" s="29">
        <v>171.9</v>
      </c>
      <c r="F852" s="30">
        <v>172.1</v>
      </c>
      <c r="G852" s="30">
        <v>0</v>
      </c>
      <c r="H852" s="32">
        <v>200</v>
      </c>
      <c r="I852" s="32">
        <v>0</v>
      </c>
      <c r="J852" s="32">
        <v>200</v>
      </c>
    </row>
    <row r="853" spans="1:10" ht="14.25" customHeight="1">
      <c r="A853" s="28">
        <v>45681</v>
      </c>
      <c r="B853" s="274" t="s">
        <v>17</v>
      </c>
      <c r="C853" s="274" t="s">
        <v>23</v>
      </c>
      <c r="D853" s="29">
        <v>1000</v>
      </c>
      <c r="E853" s="29">
        <v>162.80000000000001</v>
      </c>
      <c r="F853" s="30">
        <v>163</v>
      </c>
      <c r="G853" s="30">
        <v>163.34</v>
      </c>
      <c r="H853" s="32">
        <v>200</v>
      </c>
      <c r="I853" s="32">
        <v>340</v>
      </c>
      <c r="J853" s="32">
        <v>540</v>
      </c>
    </row>
    <row r="854" spans="1:10" ht="14.25" customHeight="1">
      <c r="A854" s="28">
        <v>45681</v>
      </c>
      <c r="B854" s="275" t="s">
        <v>30</v>
      </c>
      <c r="C854" s="275" t="s">
        <v>23</v>
      </c>
      <c r="D854" s="29">
        <v>100000</v>
      </c>
      <c r="E854" s="29">
        <v>1.4338</v>
      </c>
      <c r="F854" s="30">
        <v>1.4358</v>
      </c>
      <c r="G854" s="30">
        <v>0</v>
      </c>
      <c r="H854" s="32">
        <v>200</v>
      </c>
      <c r="I854" s="32">
        <v>0</v>
      </c>
      <c r="J854" s="32">
        <v>200</v>
      </c>
    </row>
    <row r="855" spans="1:10" ht="14.25" customHeight="1">
      <c r="A855" s="28">
        <v>45681</v>
      </c>
      <c r="B855" s="274" t="s">
        <v>18</v>
      </c>
      <c r="C855" s="274" t="s">
        <v>23</v>
      </c>
      <c r="D855" s="29">
        <v>1000</v>
      </c>
      <c r="E855" s="29">
        <v>192.7</v>
      </c>
      <c r="F855" s="30">
        <v>192.3</v>
      </c>
      <c r="G855" s="30">
        <v>0</v>
      </c>
      <c r="H855" s="31">
        <v>-400</v>
      </c>
      <c r="I855" s="31">
        <v>0</v>
      </c>
      <c r="J855" s="31">
        <v>-400</v>
      </c>
    </row>
    <row r="856" spans="1:10" ht="14.25" customHeight="1">
      <c r="A856" s="28">
        <v>45681</v>
      </c>
      <c r="B856" s="274" t="s">
        <v>35</v>
      </c>
      <c r="C856" s="274" t="s">
        <v>23</v>
      </c>
      <c r="D856" s="29">
        <v>1000</v>
      </c>
      <c r="E856" s="29">
        <v>155.30000000000001</v>
      </c>
      <c r="F856" s="30">
        <v>155.5</v>
      </c>
      <c r="G856" s="30">
        <v>0</v>
      </c>
      <c r="H856" s="32">
        <v>200</v>
      </c>
      <c r="I856" s="32">
        <v>0</v>
      </c>
      <c r="J856" s="32">
        <v>200</v>
      </c>
    </row>
    <row r="857" spans="1:10" ht="14.25" customHeight="1">
      <c r="A857" s="28">
        <v>45681</v>
      </c>
      <c r="B857" s="274" t="s">
        <v>28</v>
      </c>
      <c r="C857" s="274" t="s">
        <v>23</v>
      </c>
      <c r="D857" s="29">
        <v>100000</v>
      </c>
      <c r="E857" s="29">
        <v>1.835</v>
      </c>
      <c r="F857" s="30">
        <v>1.837</v>
      </c>
      <c r="G857" s="30">
        <v>0</v>
      </c>
      <c r="H857" s="32">
        <v>200</v>
      </c>
      <c r="I857" s="32">
        <v>0</v>
      </c>
      <c r="J857" s="32">
        <v>200</v>
      </c>
    </row>
    <row r="858" spans="1:10" ht="14.25" customHeight="1">
      <c r="A858" s="28">
        <v>45681</v>
      </c>
      <c r="B858" s="274" t="s">
        <v>32</v>
      </c>
      <c r="C858" s="274" t="s">
        <v>23</v>
      </c>
      <c r="D858" s="29">
        <v>100000</v>
      </c>
      <c r="E858" s="29">
        <v>1.6545000000000001</v>
      </c>
      <c r="F858" s="30">
        <v>1.6565000000000001</v>
      </c>
      <c r="G858" s="30">
        <v>1.6600999999999999</v>
      </c>
      <c r="H858" s="32">
        <v>200</v>
      </c>
      <c r="I858" s="32">
        <v>360</v>
      </c>
      <c r="J858" s="32">
        <v>560</v>
      </c>
    </row>
    <row r="859" spans="1:10" ht="14.25" customHeight="1">
      <c r="A859" s="28">
        <v>45680</v>
      </c>
      <c r="B859" s="274" t="s">
        <v>19</v>
      </c>
      <c r="C859" s="274" t="s">
        <v>14</v>
      </c>
      <c r="D859" s="29">
        <v>1000</v>
      </c>
      <c r="E859" s="29">
        <v>108.6</v>
      </c>
      <c r="F859" s="30">
        <v>108.4</v>
      </c>
      <c r="G859" s="30">
        <v>0</v>
      </c>
      <c r="H859" s="32">
        <v>200</v>
      </c>
      <c r="I859" s="32">
        <v>0</v>
      </c>
      <c r="J859" s="32">
        <v>200</v>
      </c>
    </row>
    <row r="860" spans="1:10" ht="14.25" customHeight="1">
      <c r="A860" s="28">
        <v>45680</v>
      </c>
      <c r="B860" s="274" t="s">
        <v>28</v>
      </c>
      <c r="C860" s="274" t="s">
        <v>23</v>
      </c>
      <c r="D860" s="29">
        <v>100000</v>
      </c>
      <c r="E860" s="29">
        <v>1.84</v>
      </c>
      <c r="F860" s="30">
        <v>1.8364</v>
      </c>
      <c r="G860" s="30">
        <v>0</v>
      </c>
      <c r="H860" s="31">
        <v>-360</v>
      </c>
      <c r="I860" s="31">
        <v>0</v>
      </c>
      <c r="J860" s="31">
        <v>-360</v>
      </c>
    </row>
    <row r="861" spans="1:10" ht="14.25" customHeight="1">
      <c r="A861" s="28">
        <v>45680</v>
      </c>
      <c r="B861" s="273" t="s">
        <v>32</v>
      </c>
      <c r="C861" s="273" t="s">
        <v>23</v>
      </c>
      <c r="D861" s="29">
        <v>100000</v>
      </c>
      <c r="E861" s="29">
        <v>1.6609</v>
      </c>
      <c r="F861" s="30">
        <v>1.6629</v>
      </c>
      <c r="G861" s="30">
        <v>0</v>
      </c>
      <c r="H861" s="32">
        <v>200</v>
      </c>
      <c r="I861" s="32">
        <v>0</v>
      </c>
      <c r="J861" s="32">
        <v>200</v>
      </c>
    </row>
    <row r="862" spans="1:10" ht="14.25" customHeight="1">
      <c r="A862" s="28">
        <v>45680</v>
      </c>
      <c r="B862" s="273" t="s">
        <v>27</v>
      </c>
      <c r="C862" s="273" t="s">
        <v>23</v>
      </c>
      <c r="D862" s="29">
        <v>100000</v>
      </c>
      <c r="E862" s="29">
        <v>1.1738999999999999</v>
      </c>
      <c r="F862" s="30">
        <v>1.1758999999999999</v>
      </c>
      <c r="G862" s="30">
        <v>0</v>
      </c>
      <c r="H862" s="32">
        <v>200</v>
      </c>
      <c r="I862" s="32">
        <v>0</v>
      </c>
      <c r="J862" s="32">
        <v>200</v>
      </c>
    </row>
    <row r="863" spans="1:10" ht="14.25" customHeight="1">
      <c r="A863" s="28">
        <v>45680</v>
      </c>
      <c r="B863" s="273" t="s">
        <v>13</v>
      </c>
      <c r="C863" s="273" t="s">
        <v>23</v>
      </c>
      <c r="D863" s="29">
        <v>100000</v>
      </c>
      <c r="E863" s="29">
        <v>1.964</v>
      </c>
      <c r="F863" s="30">
        <v>1.966</v>
      </c>
      <c r="G863" s="30">
        <v>0</v>
      </c>
      <c r="H863" s="32">
        <v>200</v>
      </c>
      <c r="I863" s="32">
        <v>0</v>
      </c>
      <c r="J863" s="32">
        <v>200</v>
      </c>
    </row>
    <row r="864" spans="1:10" ht="14.25" customHeight="1">
      <c r="A864" s="28">
        <v>45680</v>
      </c>
      <c r="B864" s="273" t="s">
        <v>22</v>
      </c>
      <c r="C864" s="273" t="s">
        <v>23</v>
      </c>
      <c r="D864" s="29">
        <v>1000</v>
      </c>
      <c r="E864" s="29">
        <v>172.85</v>
      </c>
      <c r="F864" s="30">
        <v>172.45</v>
      </c>
      <c r="G864" s="30">
        <v>0</v>
      </c>
      <c r="H864" s="31">
        <v>-400</v>
      </c>
      <c r="I864" s="31">
        <v>0</v>
      </c>
      <c r="J864" s="31">
        <v>-400</v>
      </c>
    </row>
    <row r="865" spans="1:10" ht="14.25" customHeight="1">
      <c r="A865" s="28">
        <v>45679</v>
      </c>
      <c r="B865" s="272" t="s">
        <v>21</v>
      </c>
      <c r="C865" s="272" t="s">
        <v>14</v>
      </c>
      <c r="D865" s="29">
        <v>100000</v>
      </c>
      <c r="E865" s="29">
        <v>1.0405</v>
      </c>
      <c r="F865" s="30">
        <v>1.0441</v>
      </c>
      <c r="G865" s="30">
        <v>0</v>
      </c>
      <c r="H865" s="31">
        <v>-360</v>
      </c>
      <c r="I865" s="31">
        <v>0</v>
      </c>
      <c r="J865" s="31">
        <v>-360</v>
      </c>
    </row>
    <row r="866" spans="1:10" ht="14.25" customHeight="1">
      <c r="A866" s="28">
        <v>45679</v>
      </c>
      <c r="B866" s="272" t="s">
        <v>20</v>
      </c>
      <c r="C866" s="272" t="s">
        <v>14</v>
      </c>
      <c r="D866" s="29">
        <v>100000</v>
      </c>
      <c r="E866" s="29">
        <v>1.2322</v>
      </c>
      <c r="F866" s="30">
        <v>1.2358</v>
      </c>
      <c r="G866" s="30">
        <v>0</v>
      </c>
      <c r="H866" s="31">
        <v>-360</v>
      </c>
      <c r="I866" s="31">
        <v>0</v>
      </c>
      <c r="J866" s="31">
        <v>-360</v>
      </c>
    </row>
    <row r="867" spans="1:10" ht="14.25" customHeight="1">
      <c r="A867" s="28">
        <v>45679</v>
      </c>
      <c r="B867" s="272" t="s">
        <v>34</v>
      </c>
      <c r="C867" s="272" t="s">
        <v>23</v>
      </c>
      <c r="D867" s="29">
        <v>100000</v>
      </c>
      <c r="E867" s="29">
        <v>1.7689999999999999</v>
      </c>
      <c r="F867" s="30">
        <v>1.7709999999999999</v>
      </c>
      <c r="G867" s="30">
        <v>0</v>
      </c>
      <c r="H867" s="32">
        <v>200</v>
      </c>
      <c r="I867" s="32">
        <v>0</v>
      </c>
      <c r="J867" s="32">
        <v>200</v>
      </c>
    </row>
    <row r="868" spans="1:10" ht="14.25" customHeight="1">
      <c r="A868" s="28">
        <v>45679</v>
      </c>
      <c r="B868" s="272" t="s">
        <v>15</v>
      </c>
      <c r="C868" s="272" t="s">
        <v>23</v>
      </c>
      <c r="D868" s="29">
        <v>100000</v>
      </c>
      <c r="E868" s="29">
        <v>1.4953000000000001</v>
      </c>
      <c r="F868" s="30">
        <v>1.4973000000000001</v>
      </c>
      <c r="G868" s="30">
        <v>0</v>
      </c>
      <c r="H868" s="32">
        <v>200</v>
      </c>
      <c r="I868" s="32">
        <v>0</v>
      </c>
      <c r="J868" s="32">
        <v>200</v>
      </c>
    </row>
    <row r="869" spans="1:10" ht="14.25" customHeight="1">
      <c r="A869" s="28">
        <v>45678</v>
      </c>
      <c r="B869" s="271" t="s">
        <v>20</v>
      </c>
      <c r="C869" s="271" t="s">
        <v>14</v>
      </c>
      <c r="D869" s="29">
        <v>100000</v>
      </c>
      <c r="E869" s="29">
        <v>1.2252000000000001</v>
      </c>
      <c r="F869" s="30">
        <v>1.2232000000000001</v>
      </c>
      <c r="G869" s="30">
        <v>0</v>
      </c>
      <c r="H869" s="32">
        <v>200</v>
      </c>
      <c r="I869" s="32">
        <v>0</v>
      </c>
      <c r="J869" s="32">
        <v>200</v>
      </c>
    </row>
    <row r="870" spans="1:10" ht="14.25" customHeight="1">
      <c r="A870" s="28">
        <v>45678</v>
      </c>
      <c r="B870" s="270" t="s">
        <v>21</v>
      </c>
      <c r="C870" s="270" t="s">
        <v>14</v>
      </c>
      <c r="D870" s="29">
        <v>100000</v>
      </c>
      <c r="E870" s="29">
        <v>1.0381</v>
      </c>
      <c r="F870" s="30">
        <v>1.0361</v>
      </c>
      <c r="G870" s="30">
        <v>0</v>
      </c>
      <c r="H870" s="32">
        <v>200</v>
      </c>
      <c r="I870" s="32">
        <v>0</v>
      </c>
      <c r="J870" s="32">
        <v>200</v>
      </c>
    </row>
    <row r="871" spans="1:10" ht="14.25" customHeight="1">
      <c r="A871" s="28">
        <v>45678</v>
      </c>
      <c r="B871" s="270" t="s">
        <v>22</v>
      </c>
      <c r="C871" s="270" t="s">
        <v>23</v>
      </c>
      <c r="D871" s="29">
        <v>1000</v>
      </c>
      <c r="E871" s="29">
        <v>171.1</v>
      </c>
      <c r="F871" s="30">
        <v>171.3</v>
      </c>
      <c r="G871" s="30">
        <v>0</v>
      </c>
      <c r="H871" s="32">
        <v>200</v>
      </c>
      <c r="I871" s="32">
        <v>0</v>
      </c>
      <c r="J871" s="32">
        <v>200</v>
      </c>
    </row>
    <row r="872" spans="1:10" ht="14.25" customHeight="1">
      <c r="A872" s="28">
        <v>45678</v>
      </c>
      <c r="B872" s="270" t="s">
        <v>19</v>
      </c>
      <c r="C872" s="270" t="s">
        <v>23</v>
      </c>
      <c r="D872" s="29">
        <v>1000</v>
      </c>
      <c r="E872" s="29">
        <v>107.74</v>
      </c>
      <c r="F872" s="30">
        <v>108.94</v>
      </c>
      <c r="G872" s="30">
        <v>0</v>
      </c>
      <c r="H872" s="32">
        <v>200</v>
      </c>
      <c r="I872" s="32">
        <v>0</v>
      </c>
      <c r="J872" s="32">
        <v>200</v>
      </c>
    </row>
    <row r="873" spans="1:10" ht="14.25" customHeight="1">
      <c r="A873" s="28">
        <v>45678</v>
      </c>
      <c r="B873" s="270" t="s">
        <v>18</v>
      </c>
      <c r="C873" s="270" t="s">
        <v>23</v>
      </c>
      <c r="D873" s="29">
        <v>1000</v>
      </c>
      <c r="E873" s="29">
        <v>190.94</v>
      </c>
      <c r="F873" s="30">
        <v>191.14</v>
      </c>
      <c r="G873" s="30">
        <v>0</v>
      </c>
      <c r="H873" s="32">
        <v>200</v>
      </c>
      <c r="I873" s="32">
        <v>0</v>
      </c>
      <c r="J873" s="32">
        <v>200</v>
      </c>
    </row>
    <row r="874" spans="1:10" ht="14.25" customHeight="1">
      <c r="A874" s="28">
        <v>45678</v>
      </c>
      <c r="B874" s="270" t="s">
        <v>17</v>
      </c>
      <c r="C874" s="270" t="s">
        <v>23</v>
      </c>
      <c r="D874" s="29">
        <v>1000</v>
      </c>
      <c r="E874" s="29">
        <v>161.30000000000001</v>
      </c>
      <c r="F874" s="30">
        <v>161.5</v>
      </c>
      <c r="G874" s="30">
        <v>0</v>
      </c>
      <c r="H874" s="32">
        <v>200</v>
      </c>
      <c r="I874" s="32">
        <v>0</v>
      </c>
      <c r="J874" s="32">
        <v>200</v>
      </c>
    </row>
    <row r="875" spans="1:10" ht="14.25" customHeight="1">
      <c r="A875" s="28">
        <v>45678</v>
      </c>
      <c r="B875" s="270" t="s">
        <v>35</v>
      </c>
      <c r="C875" s="270" t="s">
        <v>23</v>
      </c>
      <c r="D875" s="29">
        <v>1000</v>
      </c>
      <c r="E875" s="29">
        <v>155.16999999999999</v>
      </c>
      <c r="F875" s="30">
        <v>155.37</v>
      </c>
      <c r="G875" s="30">
        <v>155.77000000000001</v>
      </c>
      <c r="H875" s="32">
        <v>200</v>
      </c>
      <c r="I875" s="32">
        <v>400</v>
      </c>
      <c r="J875" s="32">
        <v>600</v>
      </c>
    </row>
    <row r="876" spans="1:10" ht="14.25" customHeight="1">
      <c r="A876" s="28">
        <v>45677</v>
      </c>
      <c r="B876" s="270" t="s">
        <v>17</v>
      </c>
      <c r="C876" s="270" t="s">
        <v>23</v>
      </c>
      <c r="D876" s="29">
        <v>1000</v>
      </c>
      <c r="E876" s="29">
        <v>161</v>
      </c>
      <c r="F876" s="30">
        <v>161.19999999999999</v>
      </c>
      <c r="G876" s="30">
        <v>0</v>
      </c>
      <c r="H876" s="32">
        <v>200</v>
      </c>
      <c r="I876" s="32">
        <v>0</v>
      </c>
      <c r="J876" s="32">
        <v>200</v>
      </c>
    </row>
    <row r="877" spans="1:10" ht="14.25" customHeight="1">
      <c r="A877" s="28">
        <v>45677</v>
      </c>
      <c r="B877" s="270" t="s">
        <v>16</v>
      </c>
      <c r="C877" s="270" t="s">
        <v>23</v>
      </c>
      <c r="D877" s="29">
        <v>1000</v>
      </c>
      <c r="E877" s="29">
        <v>87.55</v>
      </c>
      <c r="F877" s="30">
        <v>87.75</v>
      </c>
      <c r="G877" s="30">
        <v>0</v>
      </c>
      <c r="H877" s="32">
        <v>200</v>
      </c>
      <c r="I877" s="32">
        <v>0</v>
      </c>
      <c r="J877" s="32">
        <v>200</v>
      </c>
    </row>
    <row r="878" spans="1:10" ht="14.25" customHeight="1">
      <c r="A878" s="28">
        <v>45677</v>
      </c>
      <c r="B878" s="270" t="s">
        <v>19</v>
      </c>
      <c r="C878" s="270" t="s">
        <v>23</v>
      </c>
      <c r="D878" s="29">
        <v>1000</v>
      </c>
      <c r="E878" s="29">
        <v>108</v>
      </c>
      <c r="F878" s="30">
        <v>108.2</v>
      </c>
      <c r="G878" s="30">
        <v>0</v>
      </c>
      <c r="H878" s="32">
        <v>200</v>
      </c>
      <c r="I878" s="32">
        <v>0</v>
      </c>
      <c r="J878" s="32">
        <v>200</v>
      </c>
    </row>
    <row r="879" spans="1:10" ht="14.25" customHeight="1">
      <c r="A879" s="28">
        <v>45677</v>
      </c>
      <c r="B879" s="270" t="s">
        <v>27</v>
      </c>
      <c r="C879" s="270" t="s">
        <v>23</v>
      </c>
      <c r="D879" s="29">
        <v>100000</v>
      </c>
      <c r="E879" s="29">
        <v>2.1783999999999999</v>
      </c>
      <c r="F879" s="30">
        <v>2.1747999999999998</v>
      </c>
      <c r="G879" s="30">
        <v>0</v>
      </c>
      <c r="H879" s="31">
        <v>-360</v>
      </c>
      <c r="I879" s="31">
        <v>0</v>
      </c>
      <c r="J879" s="31">
        <v>-360</v>
      </c>
    </row>
    <row r="880" spans="1:10" ht="14.25" customHeight="1">
      <c r="A880" s="28">
        <v>45677</v>
      </c>
      <c r="B880" s="270" t="s">
        <v>34</v>
      </c>
      <c r="C880" s="270" t="s">
        <v>23</v>
      </c>
      <c r="D880" s="29">
        <v>100000</v>
      </c>
      <c r="E880" s="29">
        <v>1.764</v>
      </c>
      <c r="F880" s="30">
        <v>1.7604</v>
      </c>
      <c r="G880" s="30">
        <v>0</v>
      </c>
      <c r="H880" s="31">
        <v>-360</v>
      </c>
      <c r="I880" s="31">
        <v>0</v>
      </c>
      <c r="J880" s="31">
        <v>-360</v>
      </c>
    </row>
    <row r="881" spans="1:10" ht="14.25" customHeight="1">
      <c r="A881" s="28">
        <v>45677</v>
      </c>
      <c r="B881" s="270" t="s">
        <v>18</v>
      </c>
      <c r="C881" s="270" t="s">
        <v>23</v>
      </c>
      <c r="D881" s="29">
        <v>1000</v>
      </c>
      <c r="E881" s="29">
        <v>190.47</v>
      </c>
      <c r="F881" s="30">
        <v>190.67</v>
      </c>
      <c r="G881" s="30">
        <v>0</v>
      </c>
      <c r="H881" s="32">
        <v>200</v>
      </c>
      <c r="I881" s="32">
        <v>0</v>
      </c>
      <c r="J881" s="32">
        <v>200</v>
      </c>
    </row>
    <row r="882" spans="1:10" ht="14.25" customHeight="1">
      <c r="A882" s="28">
        <v>45677</v>
      </c>
      <c r="B882" s="270" t="s">
        <v>13</v>
      </c>
      <c r="C882" s="270" t="s">
        <v>23</v>
      </c>
      <c r="D882" s="29">
        <v>100000</v>
      </c>
      <c r="E882" s="29">
        <v>1.9652000000000001</v>
      </c>
      <c r="F882" s="30">
        <v>1.9672000000000001</v>
      </c>
      <c r="G882" s="30">
        <v>0</v>
      </c>
      <c r="H882" s="32">
        <v>200</v>
      </c>
      <c r="I882" s="32">
        <v>0</v>
      </c>
      <c r="J882" s="32">
        <v>200</v>
      </c>
    </row>
    <row r="883" spans="1:10" ht="14.25" customHeight="1">
      <c r="A883" s="28">
        <v>45674</v>
      </c>
      <c r="B883" s="267" t="s">
        <v>18</v>
      </c>
      <c r="C883" s="267" t="s">
        <v>23</v>
      </c>
      <c r="D883" s="29">
        <v>1000</v>
      </c>
      <c r="E883" s="29">
        <v>190</v>
      </c>
      <c r="F883" s="30">
        <v>190.2</v>
      </c>
      <c r="G883" s="30">
        <v>0</v>
      </c>
      <c r="H883" s="32">
        <v>200</v>
      </c>
      <c r="I883" s="32">
        <v>0</v>
      </c>
      <c r="J883" s="32">
        <v>200</v>
      </c>
    </row>
    <row r="884" spans="1:10" ht="14.25" customHeight="1">
      <c r="A884" s="28">
        <v>45674</v>
      </c>
      <c r="B884" s="267" t="s">
        <v>22</v>
      </c>
      <c r="C884" s="267" t="s">
        <v>23</v>
      </c>
      <c r="D884" s="29">
        <v>1000</v>
      </c>
      <c r="E884" s="29">
        <v>170.88</v>
      </c>
      <c r="F884" s="30">
        <v>171.08</v>
      </c>
      <c r="G884" s="30">
        <v>0</v>
      </c>
      <c r="H884" s="32">
        <v>200</v>
      </c>
      <c r="I884" s="32">
        <v>0</v>
      </c>
      <c r="J884" s="32">
        <v>200</v>
      </c>
    </row>
    <row r="885" spans="1:10" ht="14.25" customHeight="1">
      <c r="A885" s="28">
        <v>45674</v>
      </c>
      <c r="B885" s="267" t="s">
        <v>17</v>
      </c>
      <c r="C885" s="267" t="s">
        <v>23</v>
      </c>
      <c r="D885" s="29">
        <v>1000</v>
      </c>
      <c r="E885" s="29">
        <v>160.19999999999999</v>
      </c>
      <c r="F885" s="30">
        <v>160.4</v>
      </c>
      <c r="G885" s="30">
        <v>0</v>
      </c>
      <c r="H885" s="32">
        <v>200</v>
      </c>
      <c r="I885" s="32">
        <v>0</v>
      </c>
      <c r="J885" s="32">
        <v>200</v>
      </c>
    </row>
    <row r="886" spans="1:10" ht="14.25" customHeight="1">
      <c r="A886" s="28">
        <v>45674</v>
      </c>
      <c r="B886" s="267" t="s">
        <v>25</v>
      </c>
      <c r="C886" s="267" t="s">
        <v>23</v>
      </c>
      <c r="D886" s="29">
        <v>100000</v>
      </c>
      <c r="E886" s="29">
        <v>0.91149999999999998</v>
      </c>
      <c r="F886" s="30">
        <v>0.91349999999999998</v>
      </c>
      <c r="G886" s="30">
        <v>0</v>
      </c>
      <c r="H886" s="32">
        <v>200</v>
      </c>
      <c r="I886" s="32">
        <v>0</v>
      </c>
      <c r="J886" s="32">
        <v>200</v>
      </c>
    </row>
    <row r="887" spans="1:10" ht="14.25" customHeight="1">
      <c r="A887" s="28">
        <v>45674</v>
      </c>
      <c r="B887" s="267" t="s">
        <v>20</v>
      </c>
      <c r="C887" s="267" t="s">
        <v>14</v>
      </c>
      <c r="D887" s="29">
        <v>100000</v>
      </c>
      <c r="E887" s="29">
        <v>1.218</v>
      </c>
      <c r="F887" s="30">
        <v>1.216</v>
      </c>
      <c r="G887" s="30">
        <v>0</v>
      </c>
      <c r="H887" s="32">
        <v>200</v>
      </c>
      <c r="I887" s="32">
        <v>0</v>
      </c>
      <c r="J887" s="32">
        <v>200</v>
      </c>
    </row>
    <row r="888" spans="1:10" ht="14.25" customHeight="1">
      <c r="A888" s="28">
        <v>45674</v>
      </c>
      <c r="B888" s="267" t="s">
        <v>34</v>
      </c>
      <c r="C888" s="267" t="s">
        <v>14</v>
      </c>
      <c r="D888" s="29">
        <v>100000</v>
      </c>
      <c r="E888" s="29">
        <v>1.7564</v>
      </c>
      <c r="F888" s="30">
        <v>1.7544999999999999</v>
      </c>
      <c r="G888" s="30">
        <v>0</v>
      </c>
      <c r="H888" s="32">
        <v>200</v>
      </c>
      <c r="I888" s="32">
        <v>0</v>
      </c>
      <c r="J888" s="32">
        <v>200</v>
      </c>
    </row>
    <row r="889" spans="1:10" ht="14.25" customHeight="1">
      <c r="A889" s="28">
        <v>45673</v>
      </c>
      <c r="B889" s="264" t="s">
        <v>27</v>
      </c>
      <c r="C889" s="264" t="s">
        <v>23</v>
      </c>
      <c r="D889" s="29">
        <v>100000</v>
      </c>
      <c r="E889" s="29">
        <v>2.1818</v>
      </c>
      <c r="F889" s="30">
        <v>2.1781999999999999</v>
      </c>
      <c r="G889" s="30">
        <v>0</v>
      </c>
      <c r="H889" s="31">
        <v>-360</v>
      </c>
      <c r="I889" s="31">
        <v>0</v>
      </c>
      <c r="J889" s="31">
        <v>-360</v>
      </c>
    </row>
    <row r="890" spans="1:10" ht="14.25" customHeight="1">
      <c r="A890" s="28">
        <v>45673</v>
      </c>
      <c r="B890" s="264" t="s">
        <v>35</v>
      </c>
      <c r="C890" s="264" t="s">
        <v>23</v>
      </c>
      <c r="D890" s="29">
        <v>1000</v>
      </c>
      <c r="E890" s="29">
        <v>156.04</v>
      </c>
      <c r="F890" s="30">
        <v>156.24</v>
      </c>
      <c r="G890" s="30">
        <v>0</v>
      </c>
      <c r="H890" s="32">
        <v>200</v>
      </c>
      <c r="I890" s="32">
        <v>0</v>
      </c>
      <c r="J890" s="32">
        <v>200</v>
      </c>
    </row>
    <row r="891" spans="1:10" ht="14.25" customHeight="1">
      <c r="A891" s="28">
        <v>45673</v>
      </c>
      <c r="B891" s="264" t="s">
        <v>15</v>
      </c>
      <c r="C891" s="264" t="s">
        <v>23</v>
      </c>
      <c r="D891" s="29">
        <v>100000</v>
      </c>
      <c r="E891" s="29">
        <v>1.4795</v>
      </c>
      <c r="F891" s="30">
        <v>1.4815</v>
      </c>
      <c r="G891" s="30">
        <v>0</v>
      </c>
      <c r="H891" s="32">
        <v>200</v>
      </c>
      <c r="I891" s="32">
        <v>0</v>
      </c>
      <c r="J891" s="32">
        <v>200</v>
      </c>
    </row>
    <row r="892" spans="1:10" ht="14.25" customHeight="1">
      <c r="A892" s="28">
        <v>45673</v>
      </c>
      <c r="B892" s="264" t="s">
        <v>29</v>
      </c>
      <c r="C892" s="264" t="s">
        <v>23</v>
      </c>
      <c r="D892" s="29">
        <v>1000</v>
      </c>
      <c r="E892" s="29">
        <v>97</v>
      </c>
      <c r="F892" s="30">
        <v>96.6</v>
      </c>
      <c r="G892" s="30">
        <v>0</v>
      </c>
      <c r="H892" s="31">
        <v>-400</v>
      </c>
      <c r="I892" s="31">
        <v>0</v>
      </c>
      <c r="J892" s="31">
        <v>-400</v>
      </c>
    </row>
    <row r="893" spans="1:10" ht="14.25" customHeight="1">
      <c r="A893" s="28">
        <v>45673</v>
      </c>
      <c r="B893" s="263" t="s">
        <v>18</v>
      </c>
      <c r="C893" s="263" t="s">
        <v>23</v>
      </c>
      <c r="D893" s="29">
        <v>1000</v>
      </c>
      <c r="E893" s="29">
        <v>190.15</v>
      </c>
      <c r="F893" s="30">
        <v>190.35</v>
      </c>
      <c r="G893" s="30">
        <v>0</v>
      </c>
      <c r="H893" s="32">
        <v>200</v>
      </c>
      <c r="I893" s="32">
        <v>0</v>
      </c>
      <c r="J893" s="32">
        <v>200</v>
      </c>
    </row>
    <row r="894" spans="1:10" ht="14.25" customHeight="1">
      <c r="A894" s="28">
        <v>45673</v>
      </c>
      <c r="B894" s="262" t="s">
        <v>17</v>
      </c>
      <c r="C894" s="262" t="s">
        <v>23</v>
      </c>
      <c r="D894" s="29">
        <v>1000</v>
      </c>
      <c r="E894" s="29">
        <v>160.66999999999999</v>
      </c>
      <c r="F894" s="30">
        <v>160.87</v>
      </c>
      <c r="G894" s="30">
        <v>0</v>
      </c>
      <c r="H894" s="32">
        <v>200</v>
      </c>
      <c r="I894" s="32">
        <v>0</v>
      </c>
      <c r="J894" s="32">
        <v>200</v>
      </c>
    </row>
    <row r="895" spans="1:10" ht="14.25" customHeight="1">
      <c r="A895" s="28">
        <v>45672</v>
      </c>
      <c r="B895" s="261" t="s">
        <v>31</v>
      </c>
      <c r="C895" s="261" t="s">
        <v>23</v>
      </c>
      <c r="D895" s="29">
        <v>100000</v>
      </c>
      <c r="E895" s="29">
        <v>0.62080000000000002</v>
      </c>
      <c r="F895" s="30">
        <v>0.62280000000000002</v>
      </c>
      <c r="G895" s="30">
        <v>0</v>
      </c>
      <c r="H895" s="32">
        <v>200</v>
      </c>
      <c r="I895" s="32">
        <v>0</v>
      </c>
      <c r="J895" s="32">
        <v>200</v>
      </c>
    </row>
    <row r="896" spans="1:10" ht="14.25" customHeight="1">
      <c r="A896" s="28">
        <v>45672</v>
      </c>
      <c r="B896" s="259" t="s">
        <v>28</v>
      </c>
      <c r="C896" s="259" t="s">
        <v>14</v>
      </c>
      <c r="D896" s="29">
        <v>100000</v>
      </c>
      <c r="E896" s="29">
        <v>1.8368</v>
      </c>
      <c r="F896" s="30">
        <v>1.8348</v>
      </c>
      <c r="G896" s="30">
        <v>0</v>
      </c>
      <c r="H896" s="32">
        <v>200</v>
      </c>
      <c r="I896" s="32">
        <v>0</v>
      </c>
      <c r="J896" s="32">
        <v>200</v>
      </c>
    </row>
    <row r="897" spans="1:10" ht="14.25" customHeight="1">
      <c r="A897" s="28">
        <v>45672</v>
      </c>
      <c r="B897" s="259" t="s">
        <v>17</v>
      </c>
      <c r="C897" s="259" t="s">
        <v>14</v>
      </c>
      <c r="D897" s="29">
        <v>1000</v>
      </c>
      <c r="E897" s="29">
        <v>161.81</v>
      </c>
      <c r="F897" s="30">
        <v>161.61000000000001</v>
      </c>
      <c r="G897" s="30">
        <v>0</v>
      </c>
      <c r="H897" s="32">
        <v>200</v>
      </c>
      <c r="I897" s="32">
        <v>0</v>
      </c>
      <c r="J897" s="32">
        <v>200</v>
      </c>
    </row>
    <row r="898" spans="1:10" ht="14.25" customHeight="1">
      <c r="A898" s="28">
        <v>45672</v>
      </c>
      <c r="B898" s="259" t="s">
        <v>32</v>
      </c>
      <c r="C898" s="259" t="s">
        <v>14</v>
      </c>
      <c r="D898" s="29">
        <v>100000</v>
      </c>
      <c r="E898" s="29">
        <v>1.6625000000000001</v>
      </c>
      <c r="F898" s="30">
        <v>1.6605000000000001</v>
      </c>
      <c r="G898" s="30">
        <v>0</v>
      </c>
      <c r="H898" s="32">
        <v>200</v>
      </c>
      <c r="I898" s="32">
        <v>0</v>
      </c>
      <c r="J898" s="32">
        <v>200</v>
      </c>
    </row>
    <row r="899" spans="1:10" ht="14.25" customHeight="1">
      <c r="A899" s="28">
        <v>45671</v>
      </c>
      <c r="B899" s="259" t="s">
        <v>28</v>
      </c>
      <c r="C899" s="259" t="s">
        <v>23</v>
      </c>
      <c r="D899" s="29">
        <v>100000</v>
      </c>
      <c r="E899" s="29">
        <v>1.8325</v>
      </c>
      <c r="F899" s="30">
        <v>1.8345</v>
      </c>
      <c r="G899" s="30">
        <v>1.8381000000000001</v>
      </c>
      <c r="H899" s="32">
        <v>200</v>
      </c>
      <c r="I899" s="32">
        <v>360</v>
      </c>
      <c r="J899" s="32">
        <v>560</v>
      </c>
    </row>
    <row r="900" spans="1:10" ht="14.25" customHeight="1">
      <c r="A900" s="28">
        <v>45671</v>
      </c>
      <c r="B900" s="258" t="s">
        <v>13</v>
      </c>
      <c r="C900" s="258" t="s">
        <v>14</v>
      </c>
      <c r="D900" s="29">
        <v>100000</v>
      </c>
      <c r="E900" s="29">
        <v>1.9681999999999999</v>
      </c>
      <c r="F900" s="30">
        <v>1.9718</v>
      </c>
      <c r="G900" s="30">
        <v>0</v>
      </c>
      <c r="H900" s="31">
        <v>-360</v>
      </c>
      <c r="I900" s="31">
        <v>0</v>
      </c>
      <c r="J900" s="31">
        <v>-360</v>
      </c>
    </row>
    <row r="901" spans="1:10" ht="14.25" customHeight="1">
      <c r="A901" s="28">
        <v>45671</v>
      </c>
      <c r="B901" s="258" t="s">
        <v>17</v>
      </c>
      <c r="C901" s="258" t="s">
        <v>23</v>
      </c>
      <c r="D901" s="29">
        <v>1000</v>
      </c>
      <c r="E901" s="29">
        <v>161.9</v>
      </c>
      <c r="F901" s="30">
        <v>162.1</v>
      </c>
      <c r="G901" s="30">
        <v>0</v>
      </c>
      <c r="H901" s="32">
        <v>200</v>
      </c>
      <c r="I901" s="32">
        <v>0</v>
      </c>
      <c r="J901" s="32">
        <v>200</v>
      </c>
    </row>
    <row r="902" spans="1:10" ht="14.25" customHeight="1">
      <c r="A902" s="28">
        <v>45671</v>
      </c>
      <c r="B902" s="258" t="s">
        <v>25</v>
      </c>
      <c r="C902" s="258" t="s">
        <v>14</v>
      </c>
      <c r="D902" s="29">
        <v>100000</v>
      </c>
      <c r="E902" s="29">
        <v>0.91500000000000004</v>
      </c>
      <c r="F902" s="30">
        <v>0.91300000000000003</v>
      </c>
      <c r="G902" s="30">
        <v>0</v>
      </c>
      <c r="H902" s="32">
        <v>200</v>
      </c>
      <c r="I902" s="32">
        <v>0</v>
      </c>
      <c r="J902" s="32">
        <v>200</v>
      </c>
    </row>
    <row r="903" spans="1:10" ht="14.25" customHeight="1">
      <c r="A903" s="28">
        <v>45670</v>
      </c>
      <c r="B903" s="258" t="s">
        <v>35</v>
      </c>
      <c r="C903" s="258" t="s">
        <v>14</v>
      </c>
      <c r="D903" s="29">
        <v>1000</v>
      </c>
      <c r="E903" s="29">
        <v>157.25</v>
      </c>
      <c r="F903" s="30">
        <v>157.05000000000001</v>
      </c>
      <c r="G903" s="30">
        <v>0</v>
      </c>
      <c r="H903" s="32">
        <v>200</v>
      </c>
      <c r="I903" s="32">
        <v>0</v>
      </c>
      <c r="J903" s="32">
        <v>200</v>
      </c>
    </row>
    <row r="904" spans="1:10" ht="14.25" customHeight="1">
      <c r="A904" s="28">
        <v>45670</v>
      </c>
      <c r="B904" s="258" t="s">
        <v>25</v>
      </c>
      <c r="C904" s="258" t="s">
        <v>14</v>
      </c>
      <c r="D904" s="29">
        <v>100000</v>
      </c>
      <c r="E904" s="29">
        <v>0.91610000000000003</v>
      </c>
      <c r="F904" s="30">
        <v>0.91410000000000002</v>
      </c>
      <c r="G904" s="30">
        <v>0</v>
      </c>
      <c r="H904" s="32">
        <v>200</v>
      </c>
      <c r="I904" s="32">
        <v>0</v>
      </c>
      <c r="J904" s="32">
        <v>200</v>
      </c>
    </row>
    <row r="905" spans="1:10" ht="14.25" customHeight="1">
      <c r="A905" s="28">
        <v>45670</v>
      </c>
      <c r="B905" s="257" t="s">
        <v>22</v>
      </c>
      <c r="C905" s="257" t="s">
        <v>14</v>
      </c>
      <c r="D905" s="29">
        <v>1000</v>
      </c>
      <c r="E905" s="29">
        <v>171.94</v>
      </c>
      <c r="F905" s="30">
        <v>171.54</v>
      </c>
      <c r="G905" s="30">
        <v>0</v>
      </c>
      <c r="H905" s="31">
        <v>-400</v>
      </c>
      <c r="I905" s="31">
        <v>0</v>
      </c>
      <c r="J905" s="31">
        <v>-400</v>
      </c>
    </row>
    <row r="906" spans="1:10" ht="14.25" customHeight="1">
      <c r="A906" s="28">
        <v>45667</v>
      </c>
      <c r="B906" s="257" t="s">
        <v>27</v>
      </c>
      <c r="C906" s="257" t="s">
        <v>14</v>
      </c>
      <c r="D906" s="29">
        <v>100000</v>
      </c>
      <c r="E906" s="29">
        <v>2.2039</v>
      </c>
      <c r="F906" s="30">
        <v>2.2059000000000002</v>
      </c>
      <c r="G906" s="30">
        <v>0</v>
      </c>
      <c r="H906" s="32">
        <v>200</v>
      </c>
      <c r="I906" s="32">
        <v>0</v>
      </c>
      <c r="J906" s="32">
        <v>200</v>
      </c>
    </row>
    <row r="907" spans="1:10" ht="14.25" customHeight="1">
      <c r="A907" s="28">
        <v>45667</v>
      </c>
      <c r="B907" s="257" t="s">
        <v>16</v>
      </c>
      <c r="C907" s="257" t="s">
        <v>14</v>
      </c>
      <c r="D907" s="29">
        <v>1000</v>
      </c>
      <c r="E907" s="29">
        <v>88</v>
      </c>
      <c r="F907" s="30">
        <v>87.8</v>
      </c>
      <c r="G907" s="30">
        <v>87.4</v>
      </c>
      <c r="H907" s="32">
        <v>200</v>
      </c>
      <c r="I907" s="32">
        <v>400</v>
      </c>
      <c r="J907" s="32">
        <v>600</v>
      </c>
    </row>
    <row r="908" spans="1:10" ht="14.25" customHeight="1">
      <c r="A908" s="28">
        <v>45667</v>
      </c>
      <c r="B908" s="257" t="s">
        <v>15</v>
      </c>
      <c r="C908" s="257" t="s">
        <v>23</v>
      </c>
      <c r="D908" s="29">
        <v>100000</v>
      </c>
      <c r="E908" s="29">
        <v>1.4847999999999999</v>
      </c>
      <c r="F908" s="30">
        <v>1.4812000000000001</v>
      </c>
      <c r="G908" s="30">
        <v>0</v>
      </c>
      <c r="H908" s="31">
        <v>-360</v>
      </c>
      <c r="I908" s="31">
        <v>0</v>
      </c>
      <c r="J908" s="31">
        <v>-360</v>
      </c>
    </row>
    <row r="909" spans="1:10" ht="14.25" customHeight="1">
      <c r="A909" s="28">
        <v>45667</v>
      </c>
      <c r="B909" s="257" t="s">
        <v>26</v>
      </c>
      <c r="C909" s="257" t="s">
        <v>23</v>
      </c>
      <c r="D909" s="29">
        <v>100000</v>
      </c>
      <c r="E909" s="29">
        <v>0.94</v>
      </c>
      <c r="F909" s="30">
        <v>0.94199999999999995</v>
      </c>
      <c r="G909" s="30">
        <v>0</v>
      </c>
      <c r="H909" s="32">
        <v>200</v>
      </c>
      <c r="I909" s="32">
        <v>0</v>
      </c>
      <c r="J909" s="32">
        <v>200</v>
      </c>
    </row>
    <row r="910" spans="1:10" ht="14.25" customHeight="1">
      <c r="A910" s="28">
        <v>45667</v>
      </c>
      <c r="B910" s="257" t="s">
        <v>30</v>
      </c>
      <c r="C910" s="257" t="s">
        <v>14</v>
      </c>
      <c r="D910" s="29">
        <v>100000</v>
      </c>
      <c r="E910" s="29">
        <v>1.4403999999999999</v>
      </c>
      <c r="F910" s="30">
        <v>1.4383999999999999</v>
      </c>
      <c r="G910" s="30">
        <v>0</v>
      </c>
      <c r="H910" s="32">
        <v>200</v>
      </c>
      <c r="I910" s="32">
        <v>0</v>
      </c>
      <c r="J910" s="32">
        <v>200</v>
      </c>
    </row>
    <row r="911" spans="1:10" ht="14.25" customHeight="1">
      <c r="A911" s="28">
        <v>45667</v>
      </c>
      <c r="B911" s="257" t="s">
        <v>18</v>
      </c>
      <c r="C911" s="257" t="s">
        <v>14</v>
      </c>
      <c r="D911" s="29">
        <v>1000</v>
      </c>
      <c r="E911" s="29">
        <v>194.26</v>
      </c>
      <c r="F911" s="30">
        <v>194.66</v>
      </c>
      <c r="G911" s="30">
        <v>0</v>
      </c>
      <c r="H911" s="31">
        <v>-400</v>
      </c>
      <c r="I911" s="31">
        <v>0</v>
      </c>
      <c r="J911" s="31">
        <v>-400</v>
      </c>
    </row>
    <row r="912" spans="1:10" ht="14.25" customHeight="1">
      <c r="A912" s="28">
        <v>45667</v>
      </c>
      <c r="B912" s="257" t="s">
        <v>35</v>
      </c>
      <c r="C912" s="257" t="s">
        <v>14</v>
      </c>
      <c r="D912" s="29">
        <v>1000</v>
      </c>
      <c r="E912" s="29">
        <v>158.35</v>
      </c>
      <c r="F912" s="30">
        <v>158.15</v>
      </c>
      <c r="G912" s="30">
        <v>157.75</v>
      </c>
      <c r="H912" s="32">
        <v>200</v>
      </c>
      <c r="I912" s="32">
        <v>400</v>
      </c>
      <c r="J912" s="32">
        <v>600</v>
      </c>
    </row>
    <row r="913" spans="1:10" ht="14.25" customHeight="1">
      <c r="A913" s="28">
        <v>45666</v>
      </c>
      <c r="B913" s="255" t="s">
        <v>20</v>
      </c>
      <c r="C913" s="255" t="s">
        <v>14</v>
      </c>
      <c r="D913" s="29">
        <v>100000</v>
      </c>
      <c r="E913" s="29">
        <v>1.228</v>
      </c>
      <c r="F913" s="30">
        <v>1.226</v>
      </c>
      <c r="G913" s="30">
        <v>0</v>
      </c>
      <c r="H913" s="32">
        <v>200</v>
      </c>
      <c r="I913" s="32">
        <v>0</v>
      </c>
      <c r="J913" s="32">
        <v>200</v>
      </c>
    </row>
    <row r="914" spans="1:10" ht="14.25" customHeight="1">
      <c r="A914" s="28">
        <v>45666</v>
      </c>
      <c r="B914" s="255" t="s">
        <v>13</v>
      </c>
      <c r="C914" s="255" t="s">
        <v>14</v>
      </c>
      <c r="D914" s="29">
        <v>100000</v>
      </c>
      <c r="E914" s="29">
        <v>1.9842</v>
      </c>
      <c r="F914" s="30">
        <v>1.9822</v>
      </c>
      <c r="G914" s="30">
        <v>0</v>
      </c>
      <c r="H914" s="32">
        <v>200</v>
      </c>
      <c r="I914" s="32">
        <v>0</v>
      </c>
      <c r="J914" s="32">
        <v>200</v>
      </c>
    </row>
    <row r="915" spans="1:10" ht="14.25" customHeight="1">
      <c r="A915" s="28">
        <v>45666</v>
      </c>
      <c r="B915" s="255" t="s">
        <v>27</v>
      </c>
      <c r="C915" s="255" t="s">
        <v>14</v>
      </c>
      <c r="D915" s="29">
        <v>100000</v>
      </c>
      <c r="E915" s="29">
        <v>2.1985000000000001</v>
      </c>
      <c r="F915" s="30">
        <v>2.1964999999999999</v>
      </c>
      <c r="G915" s="30">
        <v>0</v>
      </c>
      <c r="H915" s="32">
        <v>200</v>
      </c>
      <c r="I915" s="32">
        <v>0</v>
      </c>
      <c r="J915" s="32">
        <v>200</v>
      </c>
    </row>
    <row r="916" spans="1:10" ht="14.25" customHeight="1">
      <c r="A916" s="28">
        <v>45666</v>
      </c>
      <c r="B916" s="255" t="s">
        <v>38</v>
      </c>
      <c r="C916" s="255" t="s">
        <v>14</v>
      </c>
      <c r="D916" s="29">
        <v>100000</v>
      </c>
      <c r="E916" s="29">
        <v>1.1225000000000001</v>
      </c>
      <c r="F916" s="30">
        <v>1.1205000000000001</v>
      </c>
      <c r="G916" s="30">
        <v>1.1174999999999999</v>
      </c>
      <c r="H916" s="32">
        <v>200</v>
      </c>
      <c r="I916" s="32">
        <v>300</v>
      </c>
      <c r="J916" s="32">
        <v>500</v>
      </c>
    </row>
    <row r="917" spans="1:10" ht="14.25" customHeight="1">
      <c r="A917" s="28">
        <v>45666</v>
      </c>
      <c r="B917" s="256" t="s">
        <v>15</v>
      </c>
      <c r="C917" s="256" t="s">
        <v>14</v>
      </c>
      <c r="D917" s="29">
        <v>100000</v>
      </c>
      <c r="E917" s="29">
        <v>1.4813000000000001</v>
      </c>
      <c r="F917" s="30">
        <v>1.4850000000000001</v>
      </c>
      <c r="G917" s="30">
        <v>0</v>
      </c>
      <c r="H917" s="31">
        <v>-370</v>
      </c>
      <c r="I917" s="31">
        <v>0</v>
      </c>
      <c r="J917" s="31">
        <v>-370</v>
      </c>
    </row>
    <row r="918" spans="1:10" ht="14.25" customHeight="1">
      <c r="A918" s="28">
        <v>45666</v>
      </c>
      <c r="B918" s="255" t="s">
        <v>34</v>
      </c>
      <c r="C918" s="255" t="s">
        <v>14</v>
      </c>
      <c r="D918" s="29">
        <v>100000</v>
      </c>
      <c r="E918" s="29">
        <v>1.7725</v>
      </c>
      <c r="F918" s="30">
        <v>1.7705</v>
      </c>
      <c r="G918" s="30">
        <v>1.7665</v>
      </c>
      <c r="H918" s="32">
        <v>200</v>
      </c>
      <c r="I918" s="32">
        <v>400</v>
      </c>
      <c r="J918" s="32">
        <v>600</v>
      </c>
    </row>
    <row r="919" spans="1:10" ht="14.25" customHeight="1">
      <c r="A919" s="28">
        <v>45665</v>
      </c>
      <c r="B919" s="255" t="s">
        <v>22</v>
      </c>
      <c r="C919" s="255" t="s">
        <v>14</v>
      </c>
      <c r="D919" s="29">
        <v>1000</v>
      </c>
      <c r="E919" s="29">
        <v>173.55</v>
      </c>
      <c r="F919" s="30">
        <v>173.35</v>
      </c>
      <c r="G919" s="30">
        <v>0</v>
      </c>
      <c r="H919" s="32">
        <v>200</v>
      </c>
      <c r="I919" s="32">
        <v>0</v>
      </c>
      <c r="J919" s="32">
        <v>200</v>
      </c>
    </row>
    <row r="920" spans="1:10" ht="14.25" customHeight="1">
      <c r="A920" s="28">
        <v>45665</v>
      </c>
      <c r="B920" s="254" t="s">
        <v>17</v>
      </c>
      <c r="C920" s="254" t="s">
        <v>14</v>
      </c>
      <c r="D920" s="29">
        <v>1000</v>
      </c>
      <c r="E920" s="29">
        <v>163.5</v>
      </c>
      <c r="F920" s="30">
        <v>163.30000000000001</v>
      </c>
      <c r="G920" s="30">
        <v>162.9</v>
      </c>
      <c r="H920" s="32">
        <v>200</v>
      </c>
      <c r="I920" s="32">
        <v>400</v>
      </c>
      <c r="J920" s="32">
        <v>600</v>
      </c>
    </row>
    <row r="921" spans="1:10" ht="14.25" customHeight="1">
      <c r="A921" s="28">
        <v>45665</v>
      </c>
      <c r="B921" s="254" t="s">
        <v>35</v>
      </c>
      <c r="C921" s="254" t="s">
        <v>14</v>
      </c>
      <c r="D921" s="29">
        <v>1000</v>
      </c>
      <c r="E921" s="29">
        <v>158.1</v>
      </c>
      <c r="F921" s="30">
        <v>158.51</v>
      </c>
      <c r="G921" s="30">
        <v>0</v>
      </c>
      <c r="H921" s="31">
        <v>-410</v>
      </c>
      <c r="I921" s="31">
        <v>0</v>
      </c>
      <c r="J921" s="31">
        <v>-410</v>
      </c>
    </row>
    <row r="922" spans="1:10" ht="14.25" customHeight="1">
      <c r="A922" s="28">
        <v>45665</v>
      </c>
      <c r="B922" s="254" t="s">
        <v>34</v>
      </c>
      <c r="C922" s="254" t="s">
        <v>14</v>
      </c>
      <c r="D922" s="29">
        <v>100000</v>
      </c>
      <c r="E922" s="29">
        <v>1.78</v>
      </c>
      <c r="F922" s="30">
        <v>1.778</v>
      </c>
      <c r="G922" s="30">
        <v>1.7749999999999999</v>
      </c>
      <c r="H922" s="32">
        <v>200</v>
      </c>
      <c r="I922" s="32">
        <v>300</v>
      </c>
      <c r="J922" s="32">
        <v>500</v>
      </c>
    </row>
    <row r="923" spans="1:10" ht="14.25" customHeight="1">
      <c r="A923" s="28">
        <v>45665</v>
      </c>
      <c r="B923" s="254" t="s">
        <v>38</v>
      </c>
      <c r="C923" s="254" t="s">
        <v>14</v>
      </c>
      <c r="D923" s="29">
        <v>100000</v>
      </c>
      <c r="E923" s="29">
        <v>1.133</v>
      </c>
      <c r="F923" s="30">
        <v>1.131</v>
      </c>
      <c r="G923" s="30">
        <v>1.127</v>
      </c>
      <c r="H923" s="32">
        <v>200</v>
      </c>
      <c r="I923" s="32">
        <v>400</v>
      </c>
      <c r="J923" s="32">
        <v>600</v>
      </c>
    </row>
    <row r="924" spans="1:10" ht="14.25" customHeight="1">
      <c r="A924" s="28">
        <v>45665</v>
      </c>
      <c r="B924" s="254" t="s">
        <v>18</v>
      </c>
      <c r="C924" s="254" t="s">
        <v>14</v>
      </c>
      <c r="D924" s="29">
        <v>1000</v>
      </c>
      <c r="E924" s="29">
        <v>196.83</v>
      </c>
      <c r="F924" s="30">
        <v>196.53</v>
      </c>
      <c r="G924" s="30">
        <v>196.03</v>
      </c>
      <c r="H924" s="32">
        <v>300</v>
      </c>
      <c r="I924" s="32">
        <v>500</v>
      </c>
      <c r="J924" s="32">
        <v>800</v>
      </c>
    </row>
    <row r="925" spans="1:10" ht="14.25" customHeight="1">
      <c r="A925" s="28">
        <v>45664</v>
      </c>
      <c r="B925" s="253" t="s">
        <v>35</v>
      </c>
      <c r="C925" s="253" t="s">
        <v>14</v>
      </c>
      <c r="D925" s="29">
        <v>1000</v>
      </c>
      <c r="E925" s="29">
        <v>157.9</v>
      </c>
      <c r="F925" s="30">
        <v>158.1</v>
      </c>
      <c r="G925" s="30">
        <v>0</v>
      </c>
      <c r="H925" s="32">
        <v>200</v>
      </c>
      <c r="I925" s="32">
        <v>0</v>
      </c>
      <c r="J925" s="32">
        <v>200</v>
      </c>
    </row>
    <row r="926" spans="1:10" ht="14.25" customHeight="1">
      <c r="A926" s="28">
        <v>45664</v>
      </c>
      <c r="B926" s="253" t="s">
        <v>20</v>
      </c>
      <c r="C926" s="253" t="s">
        <v>23</v>
      </c>
      <c r="D926" s="29">
        <v>100000</v>
      </c>
      <c r="E926" s="29">
        <v>1.2549999999999999</v>
      </c>
      <c r="F926" s="30">
        <v>1.2569999999999999</v>
      </c>
      <c r="G926" s="30">
        <v>0</v>
      </c>
      <c r="H926" s="32">
        <v>200</v>
      </c>
      <c r="I926" s="32">
        <v>0</v>
      </c>
      <c r="J926" s="32">
        <v>200</v>
      </c>
    </row>
    <row r="927" spans="1:10" ht="14.25" customHeight="1">
      <c r="A927" s="28">
        <v>45664</v>
      </c>
      <c r="B927" s="253" t="s">
        <v>34</v>
      </c>
      <c r="C927" s="253" t="s">
        <v>23</v>
      </c>
      <c r="D927" s="29">
        <v>100000</v>
      </c>
      <c r="E927" s="29">
        <v>1.4898</v>
      </c>
      <c r="F927" s="30">
        <v>1.486</v>
      </c>
      <c r="G927" s="30">
        <v>0</v>
      </c>
      <c r="H927" s="31">
        <v>-360</v>
      </c>
      <c r="I927" s="31">
        <v>0</v>
      </c>
      <c r="J927" s="31">
        <v>-360</v>
      </c>
    </row>
    <row r="928" spans="1:10" ht="14.25" customHeight="1">
      <c r="A928" s="28">
        <v>45663</v>
      </c>
      <c r="B928" s="251" t="s">
        <v>15</v>
      </c>
      <c r="C928" s="251" t="s">
        <v>23</v>
      </c>
      <c r="D928" s="29">
        <v>100000</v>
      </c>
      <c r="E928" s="29">
        <v>1.4898</v>
      </c>
      <c r="F928" s="30">
        <v>1.486</v>
      </c>
      <c r="G928" s="30">
        <v>0</v>
      </c>
      <c r="H928" s="31">
        <v>-360</v>
      </c>
      <c r="I928" s="31">
        <v>0</v>
      </c>
      <c r="J928" s="31">
        <v>-360</v>
      </c>
    </row>
    <row r="929" spans="1:10" ht="14.25" customHeight="1">
      <c r="A929" s="28">
        <v>45663</v>
      </c>
      <c r="B929" s="251" t="s">
        <v>25</v>
      </c>
      <c r="C929" s="251" t="s">
        <v>14</v>
      </c>
      <c r="D929" s="29">
        <v>100000</v>
      </c>
      <c r="E929" s="29">
        <v>0.90759999999999996</v>
      </c>
      <c r="F929" s="30">
        <v>0.90559999999999996</v>
      </c>
      <c r="G929" s="30">
        <v>0.90200000000000002</v>
      </c>
      <c r="H929" s="32">
        <v>200</v>
      </c>
      <c r="I929" s="32">
        <v>360</v>
      </c>
      <c r="J929" s="32">
        <v>560</v>
      </c>
    </row>
    <row r="930" spans="1:10" ht="14.25" customHeight="1">
      <c r="A930" s="28">
        <v>45663</v>
      </c>
      <c r="B930" s="251" t="s">
        <v>17</v>
      </c>
      <c r="C930" s="251" t="s">
        <v>23</v>
      </c>
      <c r="D930" s="29">
        <v>1000</v>
      </c>
      <c r="E930" s="29">
        <v>163</v>
      </c>
      <c r="F930" s="30">
        <v>163.19999999999999</v>
      </c>
      <c r="G930" s="30">
        <v>163.6</v>
      </c>
      <c r="H930" s="32">
        <v>200</v>
      </c>
      <c r="I930" s="32">
        <v>400</v>
      </c>
      <c r="J930" s="32">
        <v>600</v>
      </c>
    </row>
    <row r="931" spans="1:10" ht="14.25" customHeight="1">
      <c r="A931" s="28">
        <v>45663</v>
      </c>
      <c r="B931" s="251" t="s">
        <v>18</v>
      </c>
      <c r="C931" s="251" t="s">
        <v>23</v>
      </c>
      <c r="D931" s="29">
        <v>1000</v>
      </c>
      <c r="E931" s="29">
        <v>196.69</v>
      </c>
      <c r="F931" s="30">
        <v>196.89</v>
      </c>
      <c r="G931" s="30">
        <v>197.29</v>
      </c>
      <c r="H931" s="32">
        <v>200</v>
      </c>
      <c r="I931" s="32">
        <v>400</v>
      </c>
      <c r="J931" s="32">
        <v>600</v>
      </c>
    </row>
    <row r="932" spans="1:10" ht="14.25" customHeight="1">
      <c r="A932" s="28">
        <v>45663</v>
      </c>
      <c r="B932" s="251" t="s">
        <v>21</v>
      </c>
      <c r="C932" s="251" t="s">
        <v>23</v>
      </c>
      <c r="D932" s="29">
        <v>100000</v>
      </c>
      <c r="E932" s="29">
        <v>1.0349999999999999</v>
      </c>
      <c r="F932" s="30">
        <v>1.0369999999999999</v>
      </c>
      <c r="G932" s="30">
        <v>1.0406</v>
      </c>
      <c r="H932" s="32">
        <v>200</v>
      </c>
      <c r="I932" s="32">
        <v>360</v>
      </c>
      <c r="J932" s="32">
        <v>560</v>
      </c>
    </row>
    <row r="933" spans="1:10" ht="14.25" customHeight="1">
      <c r="A933" s="28">
        <v>45663</v>
      </c>
      <c r="B933" s="251" t="s">
        <v>20</v>
      </c>
      <c r="C933" s="251" t="s">
        <v>23</v>
      </c>
      <c r="D933" s="29">
        <v>100000</v>
      </c>
      <c r="E933" s="29">
        <v>1.2450000000000001</v>
      </c>
      <c r="F933" s="30">
        <v>1.2470000000000001</v>
      </c>
      <c r="G933" s="30">
        <v>1.2505999999999999</v>
      </c>
      <c r="H933" s="32">
        <v>200</v>
      </c>
      <c r="I933" s="32">
        <v>360</v>
      </c>
      <c r="J933" s="32">
        <v>560</v>
      </c>
    </row>
    <row r="934" spans="1:10" ht="14.25" customHeight="1">
      <c r="A934" s="28">
        <v>45660</v>
      </c>
      <c r="B934" s="250" t="s">
        <v>15</v>
      </c>
      <c r="C934" s="250" t="s">
        <v>23</v>
      </c>
      <c r="D934" s="29">
        <v>100000</v>
      </c>
      <c r="E934" s="29">
        <v>1.482</v>
      </c>
      <c r="F934" s="30">
        <v>1.484</v>
      </c>
      <c r="G934" s="30">
        <v>1.4876</v>
      </c>
      <c r="H934" s="32">
        <v>200</v>
      </c>
      <c r="I934" s="32">
        <v>360</v>
      </c>
      <c r="J934" s="32">
        <v>560</v>
      </c>
    </row>
    <row r="935" spans="1:10" ht="14.25" customHeight="1">
      <c r="A935" s="28">
        <v>45660</v>
      </c>
      <c r="B935" s="250" t="s">
        <v>20</v>
      </c>
      <c r="C935" s="250" t="s">
        <v>23</v>
      </c>
      <c r="D935" s="29">
        <v>100000</v>
      </c>
      <c r="E935" s="29">
        <v>1.2412000000000001</v>
      </c>
      <c r="F935" s="30">
        <v>1.2432000000000001</v>
      </c>
      <c r="G935" s="30">
        <v>0</v>
      </c>
      <c r="H935" s="32">
        <v>200</v>
      </c>
      <c r="I935" s="32">
        <v>0</v>
      </c>
      <c r="J935" s="32">
        <v>200</v>
      </c>
    </row>
    <row r="936" spans="1:10" ht="14.25" customHeight="1">
      <c r="A936" s="28">
        <v>45660</v>
      </c>
      <c r="B936" s="250" t="s">
        <v>25</v>
      </c>
      <c r="C936" s="250" t="s">
        <v>14</v>
      </c>
      <c r="D936" s="29">
        <v>100000</v>
      </c>
      <c r="E936" s="29">
        <v>0.91080000000000005</v>
      </c>
      <c r="F936" s="30">
        <v>0.90880000000000005</v>
      </c>
      <c r="G936" s="30">
        <v>0</v>
      </c>
      <c r="H936" s="32">
        <v>200</v>
      </c>
      <c r="I936" s="32">
        <v>0</v>
      </c>
      <c r="J936" s="32">
        <v>200</v>
      </c>
    </row>
    <row r="937" spans="1:10" ht="14.25" customHeight="1">
      <c r="A937" s="28">
        <v>45660</v>
      </c>
      <c r="B937" s="250" t="s">
        <v>19</v>
      </c>
      <c r="C937" s="250" t="s">
        <v>14</v>
      </c>
      <c r="D937" s="29">
        <v>1000</v>
      </c>
      <c r="E937" s="29">
        <v>109.16</v>
      </c>
      <c r="F937" s="30">
        <v>108.96</v>
      </c>
      <c r="G937" s="30">
        <v>108.6</v>
      </c>
      <c r="H937" s="32">
        <v>200</v>
      </c>
      <c r="I937" s="32">
        <v>360</v>
      </c>
      <c r="J937" s="32">
        <v>560</v>
      </c>
    </row>
    <row r="938" spans="1:10" ht="14.25" customHeight="1">
      <c r="A938" s="28">
        <v>45660</v>
      </c>
      <c r="B938" s="250" t="s">
        <v>21</v>
      </c>
      <c r="C938" s="250" t="s">
        <v>23</v>
      </c>
      <c r="D938" s="29">
        <v>100000</v>
      </c>
      <c r="E938" s="29">
        <v>1.0275000000000001</v>
      </c>
      <c r="F938" s="30">
        <v>1.0295000000000001</v>
      </c>
      <c r="G938" s="30">
        <v>0</v>
      </c>
      <c r="H938" s="32">
        <v>200</v>
      </c>
      <c r="I938" s="32">
        <v>0</v>
      </c>
      <c r="J938" s="32">
        <v>200</v>
      </c>
    </row>
    <row r="939" spans="1:10" ht="14.25" customHeight="1">
      <c r="A939" s="28">
        <v>45659</v>
      </c>
      <c r="B939" s="248" t="s">
        <v>34</v>
      </c>
      <c r="C939" s="248" t="s">
        <v>14</v>
      </c>
      <c r="D939" s="29">
        <v>100000</v>
      </c>
      <c r="E939" s="29">
        <v>1.7945</v>
      </c>
      <c r="F939" s="30">
        <v>1.7925</v>
      </c>
      <c r="G939" s="30">
        <v>0</v>
      </c>
      <c r="H939" s="32">
        <v>200</v>
      </c>
      <c r="I939" s="32">
        <v>0</v>
      </c>
      <c r="J939" s="32">
        <v>200</v>
      </c>
    </row>
    <row r="940" spans="1:10" ht="14.25" customHeight="1">
      <c r="A940" s="28">
        <v>45659</v>
      </c>
      <c r="B940" s="248" t="s">
        <v>27</v>
      </c>
      <c r="C940" s="248" t="s">
        <v>14</v>
      </c>
      <c r="D940" s="29">
        <v>100000</v>
      </c>
      <c r="E940" s="29">
        <v>2.0226000000000002</v>
      </c>
      <c r="F940" s="30">
        <v>2.0206</v>
      </c>
      <c r="G940" s="30">
        <v>2.0169999999999999</v>
      </c>
      <c r="H940" s="32">
        <v>200</v>
      </c>
      <c r="I940" s="32">
        <v>360</v>
      </c>
      <c r="J940" s="32">
        <v>560</v>
      </c>
    </row>
    <row r="941" spans="1:10" ht="14.25" customHeight="1">
      <c r="A941" s="28">
        <v>45659</v>
      </c>
      <c r="B941" s="248" t="s">
        <v>13</v>
      </c>
      <c r="C941" s="248" t="s">
        <v>14</v>
      </c>
      <c r="D941" s="29">
        <v>100000</v>
      </c>
      <c r="E941" s="29">
        <v>2.0102000000000002</v>
      </c>
      <c r="F941" s="30">
        <v>2.0082</v>
      </c>
      <c r="G941" s="30">
        <v>2.0045999999999999</v>
      </c>
      <c r="H941" s="32">
        <v>200</v>
      </c>
      <c r="I941" s="32">
        <v>360</v>
      </c>
      <c r="J941" s="32">
        <v>560</v>
      </c>
    </row>
    <row r="942" spans="1:10" ht="14.25" customHeight="1">
      <c r="A942" s="28">
        <v>45659</v>
      </c>
      <c r="B942" s="248" t="s">
        <v>17</v>
      </c>
      <c r="C942" s="248" t="s">
        <v>14</v>
      </c>
      <c r="D942" s="29">
        <v>1000</v>
      </c>
      <c r="E942" s="29">
        <v>162.05000000000001</v>
      </c>
      <c r="F942" s="30">
        <v>162.44999999999999</v>
      </c>
      <c r="G942" s="30">
        <v>0</v>
      </c>
      <c r="H942" s="31">
        <v>-400</v>
      </c>
      <c r="I942" s="31">
        <v>0</v>
      </c>
      <c r="J942" s="31">
        <v>-400</v>
      </c>
    </row>
    <row r="943" spans="1:10" s="1" customFormat="1" ht="14.25" customHeight="1">
      <c r="A943" s="23"/>
      <c r="B943" s="24"/>
      <c r="C943" s="24"/>
      <c r="D943" s="24"/>
      <c r="E943" s="24"/>
      <c r="F943" s="24"/>
      <c r="G943" s="25"/>
      <c r="H943" s="25"/>
      <c r="I943" s="26"/>
      <c r="J943" s="26"/>
    </row>
    <row r="944" spans="1:10" ht="14.25" customHeight="1">
      <c r="A944" s="28">
        <v>45657</v>
      </c>
      <c r="B944" s="248" t="s">
        <v>35</v>
      </c>
      <c r="C944" s="248" t="s">
        <v>23</v>
      </c>
      <c r="D944" s="29">
        <v>1000</v>
      </c>
      <c r="E944" s="29">
        <v>156.78</v>
      </c>
      <c r="F944" s="30">
        <v>156.97999999999999</v>
      </c>
      <c r="G944" s="30">
        <v>0</v>
      </c>
      <c r="H944" s="32">
        <v>200</v>
      </c>
      <c r="I944" s="32">
        <v>0</v>
      </c>
      <c r="J944" s="32">
        <v>200</v>
      </c>
    </row>
    <row r="945" spans="1:10" ht="14.25" customHeight="1">
      <c r="A945" s="28">
        <v>45657</v>
      </c>
      <c r="B945" s="248" t="s">
        <v>19</v>
      </c>
      <c r="C945" s="248" t="s">
        <v>14</v>
      </c>
      <c r="D945" s="29">
        <v>1000</v>
      </c>
      <c r="E945" s="29">
        <v>108.6</v>
      </c>
      <c r="F945" s="30">
        <v>109</v>
      </c>
      <c r="G945" s="30">
        <v>0</v>
      </c>
      <c r="H945" s="31">
        <v>-400</v>
      </c>
      <c r="I945" s="31">
        <v>0</v>
      </c>
      <c r="J945" s="31">
        <v>-400</v>
      </c>
    </row>
    <row r="946" spans="1:10" ht="14.25" customHeight="1">
      <c r="A946" s="28">
        <v>45657</v>
      </c>
      <c r="B946" s="248" t="s">
        <v>34</v>
      </c>
      <c r="C946" s="248" t="s">
        <v>23</v>
      </c>
      <c r="D946" s="29">
        <v>100000</v>
      </c>
      <c r="E946" s="29">
        <v>1.802</v>
      </c>
      <c r="F946" s="30">
        <v>1.804</v>
      </c>
      <c r="G946" s="30">
        <v>0</v>
      </c>
      <c r="H946" s="32">
        <v>200</v>
      </c>
      <c r="I946" s="32">
        <v>0</v>
      </c>
      <c r="J946" s="32">
        <v>200</v>
      </c>
    </row>
    <row r="947" spans="1:10" ht="14.25" customHeight="1">
      <c r="A947" s="28">
        <v>45657</v>
      </c>
      <c r="B947" s="248" t="s">
        <v>15</v>
      </c>
      <c r="C947" s="248" t="s">
        <v>23</v>
      </c>
      <c r="D947" s="29">
        <v>100000</v>
      </c>
      <c r="E947" s="29">
        <v>1.4947999999999999</v>
      </c>
      <c r="F947" s="30">
        <v>1.4867999999999999</v>
      </c>
      <c r="G947" s="30">
        <v>0</v>
      </c>
      <c r="H947" s="32">
        <v>200</v>
      </c>
      <c r="I947" s="32">
        <v>0</v>
      </c>
      <c r="J947" s="32">
        <v>200</v>
      </c>
    </row>
    <row r="948" spans="1:10" ht="14.25" customHeight="1">
      <c r="A948" s="28">
        <v>45657</v>
      </c>
      <c r="B948" s="248" t="s">
        <v>16</v>
      </c>
      <c r="C948" s="248" t="s">
        <v>14</v>
      </c>
      <c r="D948" s="29">
        <v>1000</v>
      </c>
      <c r="E948" s="29">
        <v>87.92</v>
      </c>
      <c r="F948" s="30">
        <v>88.32</v>
      </c>
      <c r="G948" s="30">
        <v>0</v>
      </c>
      <c r="H948" s="31">
        <v>-400</v>
      </c>
      <c r="I948" s="31">
        <v>0</v>
      </c>
      <c r="J948" s="31">
        <v>-400</v>
      </c>
    </row>
    <row r="949" spans="1:10" ht="14.25" customHeight="1">
      <c r="A949" s="28">
        <v>45657</v>
      </c>
      <c r="B949" s="248" t="s">
        <v>29</v>
      </c>
      <c r="C949" s="248" t="s">
        <v>14</v>
      </c>
      <c r="D949" s="29">
        <v>1000</v>
      </c>
      <c r="E949" s="29">
        <v>97.1</v>
      </c>
      <c r="F949" s="30">
        <v>97.5</v>
      </c>
      <c r="G949" s="30">
        <v>0</v>
      </c>
      <c r="H949" s="31">
        <v>-400</v>
      </c>
      <c r="I949" s="31">
        <v>400</v>
      </c>
      <c r="J949" s="31">
        <v>-400</v>
      </c>
    </row>
    <row r="950" spans="1:10" ht="14.25" customHeight="1">
      <c r="A950" s="28">
        <v>45656</v>
      </c>
      <c r="B950" s="247" t="s">
        <v>35</v>
      </c>
      <c r="C950" s="247" t="s">
        <v>14</v>
      </c>
      <c r="D950" s="29">
        <v>1000</v>
      </c>
      <c r="E950" s="29">
        <v>157.69999999999999</v>
      </c>
      <c r="F950" s="30">
        <v>157.5</v>
      </c>
      <c r="G950" s="30">
        <v>157.1</v>
      </c>
      <c r="H950" s="32">
        <v>200</v>
      </c>
      <c r="I950" s="32">
        <v>400</v>
      </c>
      <c r="J950" s="32">
        <v>600</v>
      </c>
    </row>
    <row r="951" spans="1:10" ht="14.25" customHeight="1">
      <c r="A951" s="28">
        <v>45656</v>
      </c>
      <c r="B951" s="247" t="s">
        <v>32</v>
      </c>
      <c r="C951" s="247" t="s">
        <v>23</v>
      </c>
      <c r="D951" s="29">
        <v>100000</v>
      </c>
      <c r="E951" s="29">
        <v>1.6759999999999999</v>
      </c>
      <c r="F951" s="30">
        <v>1.6719999999999999</v>
      </c>
      <c r="G951" s="30">
        <v>0</v>
      </c>
      <c r="H951" s="31">
        <v>-400</v>
      </c>
      <c r="I951" s="31">
        <v>0</v>
      </c>
      <c r="J951" s="31">
        <v>-400</v>
      </c>
    </row>
    <row r="952" spans="1:10" ht="14.25" customHeight="1">
      <c r="A952" s="28">
        <v>45656</v>
      </c>
      <c r="B952" s="247" t="s">
        <v>13</v>
      </c>
      <c r="C952" s="247" t="s">
        <v>23</v>
      </c>
      <c r="D952" s="29">
        <v>100000</v>
      </c>
      <c r="E952" s="29">
        <v>2.0188000000000001</v>
      </c>
      <c r="F952" s="30">
        <v>2.0207999999999999</v>
      </c>
      <c r="G952" s="30">
        <v>0</v>
      </c>
      <c r="H952" s="32">
        <v>200</v>
      </c>
      <c r="I952" s="32">
        <v>0</v>
      </c>
      <c r="J952" s="32">
        <v>200</v>
      </c>
    </row>
    <row r="953" spans="1:10" ht="14.25" customHeight="1">
      <c r="A953" s="28">
        <v>45656</v>
      </c>
      <c r="B953" s="247" t="s">
        <v>29</v>
      </c>
      <c r="C953" s="247" t="s">
        <v>14</v>
      </c>
      <c r="D953" s="29">
        <v>1000</v>
      </c>
      <c r="E953" s="29">
        <v>98.33</v>
      </c>
      <c r="F953" s="30">
        <v>98.13</v>
      </c>
      <c r="G953" s="30">
        <v>97.77</v>
      </c>
      <c r="H953" s="32">
        <v>200</v>
      </c>
      <c r="I953" s="32">
        <v>360</v>
      </c>
      <c r="J953" s="32">
        <v>560</v>
      </c>
    </row>
    <row r="954" spans="1:10" ht="14.25" customHeight="1">
      <c r="A954" s="28">
        <v>45656</v>
      </c>
      <c r="B954" s="247" t="s">
        <v>15</v>
      </c>
      <c r="C954" s="247" t="s">
        <v>14</v>
      </c>
      <c r="D954" s="29">
        <v>100000</v>
      </c>
      <c r="E954" s="29">
        <v>1.5005999999999999</v>
      </c>
      <c r="F954" s="30">
        <v>1.4985999999999999</v>
      </c>
      <c r="G954" s="30">
        <v>1.4950000000000001</v>
      </c>
      <c r="H954" s="32">
        <v>200</v>
      </c>
      <c r="I954" s="32">
        <v>360</v>
      </c>
      <c r="J954" s="32">
        <v>560</v>
      </c>
    </row>
    <row r="955" spans="1:10" ht="14.25" customHeight="1">
      <c r="A955" s="28">
        <v>45653</v>
      </c>
      <c r="B955" s="245" t="s">
        <v>30</v>
      </c>
      <c r="C955" s="245" t="s">
        <v>14</v>
      </c>
      <c r="D955" s="29">
        <v>100000</v>
      </c>
      <c r="E955" s="29">
        <v>1.4404999999999999</v>
      </c>
      <c r="F955" s="30">
        <v>1.4384999999999999</v>
      </c>
      <c r="G955" s="30">
        <v>0</v>
      </c>
      <c r="H955" s="32">
        <v>200</v>
      </c>
      <c r="I955" s="32">
        <v>0</v>
      </c>
      <c r="J955" s="32">
        <v>200</v>
      </c>
    </row>
    <row r="956" spans="1:10" ht="14.25" customHeight="1">
      <c r="A956" s="28">
        <v>45653</v>
      </c>
      <c r="B956" s="245" t="s">
        <v>33</v>
      </c>
      <c r="C956" s="245" t="s">
        <v>23</v>
      </c>
      <c r="D956" s="29">
        <v>100000</v>
      </c>
      <c r="E956" s="29">
        <v>0.56340000000000001</v>
      </c>
      <c r="F956" s="30">
        <v>0.56540000000000001</v>
      </c>
      <c r="G956" s="30">
        <v>0</v>
      </c>
      <c r="H956" s="32">
        <v>200</v>
      </c>
      <c r="I956" s="32">
        <v>0</v>
      </c>
      <c r="J956" s="32">
        <v>200</v>
      </c>
    </row>
    <row r="957" spans="1:10" ht="14.25" customHeight="1">
      <c r="A957" s="28">
        <v>45653</v>
      </c>
      <c r="B957" s="245" t="s">
        <v>28</v>
      </c>
      <c r="C957" s="245" t="s">
        <v>14</v>
      </c>
      <c r="D957" s="29">
        <v>100000</v>
      </c>
      <c r="E957" s="29">
        <v>1.8494999999999999</v>
      </c>
      <c r="F957" s="30">
        <v>1.8531</v>
      </c>
      <c r="G957" s="30">
        <v>0</v>
      </c>
      <c r="H957" s="31">
        <v>-360</v>
      </c>
      <c r="I957" s="31">
        <v>0</v>
      </c>
      <c r="J957" s="31">
        <v>-360</v>
      </c>
    </row>
    <row r="958" spans="1:10" ht="14.25" customHeight="1">
      <c r="A958" s="28">
        <v>45653</v>
      </c>
      <c r="B958" s="245" t="s">
        <v>13</v>
      </c>
      <c r="C958" s="245" t="s">
        <v>14</v>
      </c>
      <c r="D958" s="29">
        <v>100000</v>
      </c>
      <c r="E958" s="29">
        <v>2.0150000000000001</v>
      </c>
      <c r="F958" s="30">
        <v>2.0129999999999999</v>
      </c>
      <c r="G958" s="30">
        <v>0</v>
      </c>
      <c r="H958" s="32">
        <v>200</v>
      </c>
      <c r="I958" s="32">
        <v>0</v>
      </c>
      <c r="J958" s="32">
        <v>200</v>
      </c>
    </row>
    <row r="959" spans="1:10" ht="14.25" customHeight="1">
      <c r="A959" s="28">
        <v>45653</v>
      </c>
      <c r="B959" s="245" t="s">
        <v>32</v>
      </c>
      <c r="C959" s="245" t="s">
        <v>14</v>
      </c>
      <c r="D959" s="29">
        <v>100000</v>
      </c>
      <c r="E959" s="29">
        <v>1.675</v>
      </c>
      <c r="F959" s="30">
        <v>1.679</v>
      </c>
      <c r="G959" s="30">
        <v>0</v>
      </c>
      <c r="H959" s="31">
        <v>-400</v>
      </c>
      <c r="I959" s="31">
        <v>0</v>
      </c>
      <c r="J959" s="31">
        <v>-400</v>
      </c>
    </row>
    <row r="960" spans="1:10" ht="14.25" customHeight="1">
      <c r="A960" s="28">
        <v>45652</v>
      </c>
      <c r="B960" s="243" t="s">
        <v>15</v>
      </c>
      <c r="C960" s="243" t="s">
        <v>23</v>
      </c>
      <c r="D960" s="29">
        <v>100000</v>
      </c>
      <c r="E960" s="29">
        <v>1.4968999999999999</v>
      </c>
      <c r="F960" s="30">
        <v>1.4988999999999999</v>
      </c>
      <c r="G960" s="30">
        <v>0</v>
      </c>
      <c r="H960" s="32">
        <v>200</v>
      </c>
      <c r="I960" s="32">
        <v>0</v>
      </c>
      <c r="J960" s="32">
        <v>200</v>
      </c>
    </row>
    <row r="961" spans="1:10" ht="14.25" customHeight="1">
      <c r="A961" s="28">
        <v>45652</v>
      </c>
      <c r="B961" s="243" t="s">
        <v>30</v>
      </c>
      <c r="C961" s="243" t="s">
        <v>23</v>
      </c>
      <c r="D961" s="29">
        <v>100000</v>
      </c>
      <c r="E961" s="29">
        <v>1.4375</v>
      </c>
      <c r="F961" s="30">
        <v>1.4395</v>
      </c>
      <c r="G961" s="30">
        <v>0</v>
      </c>
      <c r="H961" s="32">
        <v>200</v>
      </c>
      <c r="I961" s="32">
        <v>0</v>
      </c>
      <c r="J961" s="32">
        <v>200</v>
      </c>
    </row>
    <row r="962" spans="1:10" ht="14.25" customHeight="1">
      <c r="A962" s="28">
        <v>45652</v>
      </c>
      <c r="B962" s="243" t="s">
        <v>34</v>
      </c>
      <c r="C962" s="243" t="s">
        <v>23</v>
      </c>
      <c r="D962" s="29">
        <v>100000</v>
      </c>
      <c r="E962" s="29">
        <v>1.8028</v>
      </c>
      <c r="F962" s="30">
        <v>1.8048</v>
      </c>
      <c r="G962" s="30">
        <v>0</v>
      </c>
      <c r="H962" s="32">
        <v>200</v>
      </c>
      <c r="I962" s="32">
        <v>0</v>
      </c>
      <c r="J962" s="32">
        <v>200</v>
      </c>
    </row>
    <row r="963" spans="1:10" ht="14.25" customHeight="1">
      <c r="A963" s="28">
        <v>45650</v>
      </c>
      <c r="B963" s="243" t="s">
        <v>20</v>
      </c>
      <c r="C963" s="243" t="s">
        <v>23</v>
      </c>
      <c r="D963" s="29">
        <v>100000</v>
      </c>
      <c r="E963" s="29">
        <v>1.2553000000000001</v>
      </c>
      <c r="F963" s="30">
        <v>1.2573000000000001</v>
      </c>
      <c r="G963" s="30">
        <v>0</v>
      </c>
      <c r="H963" s="32">
        <v>200</v>
      </c>
      <c r="I963" s="32">
        <v>0</v>
      </c>
      <c r="J963" s="32">
        <v>200</v>
      </c>
    </row>
    <row r="964" spans="1:10" ht="14.25" customHeight="1">
      <c r="A964" s="28">
        <v>45650</v>
      </c>
      <c r="B964" s="243" t="s">
        <v>13</v>
      </c>
      <c r="C964" s="243" t="s">
        <v>23</v>
      </c>
      <c r="D964" s="29">
        <v>100000</v>
      </c>
      <c r="E964" s="29">
        <v>2.0154999999999998</v>
      </c>
      <c r="F964" s="30">
        <v>2.0118999999999998</v>
      </c>
      <c r="G964" s="30">
        <v>0</v>
      </c>
      <c r="H964" s="31">
        <v>-360</v>
      </c>
      <c r="I964" s="31">
        <v>0</v>
      </c>
      <c r="J964" s="31">
        <v>-360</v>
      </c>
    </row>
    <row r="965" spans="1:10" ht="14.25" customHeight="1">
      <c r="A965" s="28">
        <v>45650</v>
      </c>
      <c r="B965" s="243" t="s">
        <v>34</v>
      </c>
      <c r="C965" s="243" t="s">
        <v>23</v>
      </c>
      <c r="D965" s="29">
        <v>100000</v>
      </c>
      <c r="E965" s="29">
        <v>1.8045</v>
      </c>
      <c r="F965" s="30">
        <v>1.8065</v>
      </c>
      <c r="G965" s="30">
        <v>1.81</v>
      </c>
      <c r="H965" s="32">
        <v>200</v>
      </c>
      <c r="I965" s="32">
        <v>350</v>
      </c>
      <c r="J965" s="32">
        <v>550</v>
      </c>
    </row>
    <row r="966" spans="1:10" ht="14.25" customHeight="1">
      <c r="A966" s="28">
        <v>45650</v>
      </c>
      <c r="B966" s="243" t="s">
        <v>32</v>
      </c>
      <c r="C966" s="243" t="s">
        <v>14</v>
      </c>
      <c r="D966" s="29">
        <v>100000</v>
      </c>
      <c r="E966" s="29">
        <v>1.6645000000000001</v>
      </c>
      <c r="F966" s="30">
        <v>1.6680999999999999</v>
      </c>
      <c r="G966" s="30">
        <v>0</v>
      </c>
      <c r="H966" s="31">
        <v>-360</v>
      </c>
      <c r="I966" s="31">
        <v>0</v>
      </c>
      <c r="J966" s="31">
        <v>-360</v>
      </c>
    </row>
    <row r="967" spans="1:10" ht="14.25" customHeight="1">
      <c r="A967" s="28">
        <v>45649</v>
      </c>
      <c r="B967" s="242" t="s">
        <v>25</v>
      </c>
      <c r="C967" s="242" t="s">
        <v>23</v>
      </c>
      <c r="D967" s="29">
        <v>100000</v>
      </c>
      <c r="E967" s="29">
        <v>0.89749999999999996</v>
      </c>
      <c r="F967" s="30">
        <v>0.89949999999999997</v>
      </c>
      <c r="G967" s="30">
        <v>0</v>
      </c>
      <c r="H967" s="32">
        <v>200</v>
      </c>
      <c r="I967" s="32">
        <v>0</v>
      </c>
      <c r="J967" s="32">
        <v>200</v>
      </c>
    </row>
    <row r="968" spans="1:10" ht="14.25" customHeight="1">
      <c r="A968" s="28">
        <v>45649</v>
      </c>
      <c r="B968" s="242" t="s">
        <v>20</v>
      </c>
      <c r="C968" s="242" t="s">
        <v>14</v>
      </c>
      <c r="D968" s="29">
        <v>100000</v>
      </c>
      <c r="E968" s="29">
        <v>1.2536</v>
      </c>
      <c r="F968" s="30">
        <v>1.2516</v>
      </c>
      <c r="G968" s="30">
        <v>0</v>
      </c>
      <c r="H968" s="32">
        <v>200</v>
      </c>
      <c r="I968" s="32">
        <v>0</v>
      </c>
      <c r="J968" s="32">
        <v>200</v>
      </c>
    </row>
    <row r="969" spans="1:10" ht="14.25" customHeight="1">
      <c r="A969" s="28">
        <v>45649</v>
      </c>
      <c r="B969" s="242" t="s">
        <v>38</v>
      </c>
      <c r="C969" s="242" t="s">
        <v>23</v>
      </c>
      <c r="D969" s="29">
        <v>100000</v>
      </c>
      <c r="E969" s="29">
        <v>1.1257999999999999</v>
      </c>
      <c r="F969" s="30">
        <v>1.1277999999999999</v>
      </c>
      <c r="G969" s="30">
        <v>0</v>
      </c>
      <c r="H969" s="32">
        <v>200</v>
      </c>
      <c r="I969" s="32">
        <v>0</v>
      </c>
      <c r="J969" s="32">
        <v>200</v>
      </c>
    </row>
    <row r="970" spans="1:10" ht="14.25" customHeight="1">
      <c r="A970" s="28">
        <v>45649</v>
      </c>
      <c r="B970" s="242" t="s">
        <v>32</v>
      </c>
      <c r="C970" s="242" t="s">
        <v>14</v>
      </c>
      <c r="D970" s="29">
        <v>100000</v>
      </c>
      <c r="E970" s="29">
        <v>1.6652</v>
      </c>
      <c r="F970" s="30">
        <v>1.6632</v>
      </c>
      <c r="G970" s="30">
        <v>0</v>
      </c>
      <c r="H970" s="32">
        <v>200</v>
      </c>
      <c r="I970" s="32">
        <v>0</v>
      </c>
      <c r="J970" s="32">
        <v>200</v>
      </c>
    </row>
    <row r="971" spans="1:10" ht="14.25" customHeight="1">
      <c r="A971" s="28">
        <v>45649</v>
      </c>
      <c r="B971" s="242" t="s">
        <v>28</v>
      </c>
      <c r="C971" s="242" t="s">
        <v>14</v>
      </c>
      <c r="D971" s="29">
        <v>100000</v>
      </c>
      <c r="E971" s="29">
        <v>1.843</v>
      </c>
      <c r="F971" s="30">
        <v>1.841</v>
      </c>
      <c r="G971" s="30">
        <v>0</v>
      </c>
      <c r="H971" s="32">
        <v>200</v>
      </c>
      <c r="I971" s="32">
        <v>0</v>
      </c>
      <c r="J971" s="32">
        <v>200</v>
      </c>
    </row>
    <row r="972" spans="1:10" ht="14.25" customHeight="1">
      <c r="A972" s="28">
        <v>45649</v>
      </c>
      <c r="B972" s="242" t="s">
        <v>17</v>
      </c>
      <c r="C972" s="242" t="s">
        <v>14</v>
      </c>
      <c r="D972" s="29">
        <v>1000</v>
      </c>
      <c r="E972" s="29">
        <v>163.35</v>
      </c>
      <c r="F972" s="30">
        <v>163.15</v>
      </c>
      <c r="G972" s="30">
        <v>0</v>
      </c>
      <c r="H972" s="32">
        <v>200</v>
      </c>
      <c r="I972" s="32">
        <v>0</v>
      </c>
      <c r="J972" s="32">
        <v>200</v>
      </c>
    </row>
    <row r="973" spans="1:10" ht="14.25" customHeight="1">
      <c r="A973" s="28">
        <v>45649</v>
      </c>
      <c r="B973" s="242" t="s">
        <v>22</v>
      </c>
      <c r="C973" s="242" t="s">
        <v>14</v>
      </c>
      <c r="D973" s="29">
        <v>1000</v>
      </c>
      <c r="E973" s="29">
        <v>175.3</v>
      </c>
      <c r="F973" s="30">
        <v>175.1</v>
      </c>
      <c r="G973" s="30">
        <v>0</v>
      </c>
      <c r="H973" s="32">
        <v>200</v>
      </c>
      <c r="I973" s="32">
        <v>0</v>
      </c>
      <c r="J973" s="32">
        <v>200</v>
      </c>
    </row>
    <row r="974" spans="1:10" ht="14.25" customHeight="1">
      <c r="A974" s="28">
        <v>45646</v>
      </c>
      <c r="B974" s="240" t="s">
        <v>15</v>
      </c>
      <c r="C974" s="240" t="s">
        <v>23</v>
      </c>
      <c r="D974" s="29">
        <v>100000</v>
      </c>
      <c r="E974" s="29">
        <v>1.496</v>
      </c>
      <c r="F974" s="30">
        <v>1.498</v>
      </c>
      <c r="G974" s="30">
        <v>0</v>
      </c>
      <c r="H974" s="32">
        <v>200</v>
      </c>
      <c r="I974" s="32">
        <v>0</v>
      </c>
      <c r="J974" s="32">
        <v>200</v>
      </c>
    </row>
    <row r="975" spans="1:10" ht="14.25" customHeight="1">
      <c r="A975" s="28">
        <v>45646</v>
      </c>
      <c r="B975" s="240" t="s">
        <v>34</v>
      </c>
      <c r="C975" s="240" t="s">
        <v>23</v>
      </c>
      <c r="D975" s="29">
        <v>100000</v>
      </c>
      <c r="E975" s="29">
        <v>1.8023</v>
      </c>
      <c r="F975" s="30">
        <v>1.8043</v>
      </c>
      <c r="G975" s="30">
        <v>0</v>
      </c>
      <c r="H975" s="32">
        <v>200</v>
      </c>
      <c r="I975" s="32">
        <v>0</v>
      </c>
      <c r="J975" s="32">
        <v>200</v>
      </c>
    </row>
    <row r="976" spans="1:10" ht="14.25" customHeight="1">
      <c r="A976" s="28">
        <v>45646</v>
      </c>
      <c r="B976" s="240" t="s">
        <v>13</v>
      </c>
      <c r="C976" s="240" t="s">
        <v>23</v>
      </c>
      <c r="D976" s="29">
        <v>100000</v>
      </c>
      <c r="E976" s="29">
        <v>2.0084</v>
      </c>
      <c r="F976" s="30">
        <v>2.0104000000000002</v>
      </c>
      <c r="G976" s="30">
        <v>0</v>
      </c>
      <c r="H976" s="32">
        <v>200</v>
      </c>
      <c r="I976" s="32">
        <v>0</v>
      </c>
      <c r="J976" s="32">
        <v>200</v>
      </c>
    </row>
    <row r="977" spans="1:10" ht="14.25" customHeight="1">
      <c r="A977" s="28">
        <v>45646</v>
      </c>
      <c r="B977" s="240" t="s">
        <v>25</v>
      </c>
      <c r="C977" s="240" t="s">
        <v>14</v>
      </c>
      <c r="D977" s="29">
        <v>100000</v>
      </c>
      <c r="E977" s="29">
        <v>0.89610000000000001</v>
      </c>
      <c r="F977" s="30">
        <v>0.89410000000000001</v>
      </c>
      <c r="G977" s="30">
        <v>0</v>
      </c>
      <c r="H977" s="32">
        <v>200</v>
      </c>
      <c r="I977" s="32">
        <v>0</v>
      </c>
      <c r="J977" s="32">
        <v>200</v>
      </c>
    </row>
    <row r="978" spans="1:10" ht="14.25" customHeight="1">
      <c r="A978" s="28">
        <v>45646</v>
      </c>
      <c r="B978" s="240" t="s">
        <v>21</v>
      </c>
      <c r="C978" s="240" t="s">
        <v>23</v>
      </c>
      <c r="D978" s="29">
        <v>100000</v>
      </c>
      <c r="E978" s="29">
        <v>1.0387999999999999</v>
      </c>
      <c r="F978" s="30">
        <v>1.0407999999999999</v>
      </c>
      <c r="G978" s="30">
        <v>0</v>
      </c>
      <c r="H978" s="32">
        <v>200</v>
      </c>
      <c r="I978" s="32">
        <v>0</v>
      </c>
      <c r="J978" s="32">
        <v>200</v>
      </c>
    </row>
    <row r="979" spans="1:10" ht="14.25" customHeight="1">
      <c r="A979" s="28">
        <v>45645</v>
      </c>
      <c r="B979" s="238" t="s">
        <v>35</v>
      </c>
      <c r="C979" s="238" t="s">
        <v>23</v>
      </c>
      <c r="D979" s="29">
        <v>1000</v>
      </c>
      <c r="E979" s="29">
        <v>156.94</v>
      </c>
      <c r="F979" s="30">
        <v>157.13999999999999</v>
      </c>
      <c r="G979" s="30">
        <v>0</v>
      </c>
      <c r="H979" s="32">
        <v>200</v>
      </c>
      <c r="I979" s="32">
        <v>0</v>
      </c>
      <c r="J979" s="32">
        <v>200</v>
      </c>
    </row>
    <row r="980" spans="1:10" ht="14.25" customHeight="1">
      <c r="A980" s="28">
        <v>45645</v>
      </c>
      <c r="B980" s="238" t="s">
        <v>17</v>
      </c>
      <c r="C980" s="238" t="s">
        <v>23</v>
      </c>
      <c r="D980" s="29">
        <v>1000</v>
      </c>
      <c r="E980" s="29">
        <v>162.79</v>
      </c>
      <c r="F980" s="30">
        <v>162.99</v>
      </c>
      <c r="G980" s="30">
        <v>163.38999999999999</v>
      </c>
      <c r="H980" s="32">
        <v>200</v>
      </c>
      <c r="I980" s="32">
        <v>400</v>
      </c>
      <c r="J980" s="32">
        <v>600</v>
      </c>
    </row>
    <row r="981" spans="1:10" ht="14.25" customHeight="1">
      <c r="A981" s="28">
        <v>45645</v>
      </c>
      <c r="B981" s="238" t="s">
        <v>16</v>
      </c>
      <c r="C981" s="238" t="s">
        <v>23</v>
      </c>
      <c r="D981" s="29">
        <v>1000</v>
      </c>
      <c r="E981" s="29">
        <v>88.05</v>
      </c>
      <c r="F981" s="30">
        <v>88.25</v>
      </c>
      <c r="G981" s="30">
        <v>88.65</v>
      </c>
      <c r="H981" s="32">
        <v>200</v>
      </c>
      <c r="I981" s="32">
        <v>400</v>
      </c>
      <c r="J981" s="32">
        <v>600</v>
      </c>
    </row>
    <row r="982" spans="1:10" ht="14.25" customHeight="1">
      <c r="A982" s="28">
        <v>45645</v>
      </c>
      <c r="B982" s="238" t="s">
        <v>29</v>
      </c>
      <c r="C982" s="238" t="s">
        <v>23</v>
      </c>
      <c r="D982" s="29">
        <v>1000</v>
      </c>
      <c r="E982" s="29">
        <v>97.25</v>
      </c>
      <c r="F982" s="30">
        <v>97.45</v>
      </c>
      <c r="G982" s="30">
        <v>97.85</v>
      </c>
      <c r="H982" s="32">
        <v>200</v>
      </c>
      <c r="I982" s="32">
        <v>400</v>
      </c>
      <c r="J982" s="32">
        <v>600</v>
      </c>
    </row>
    <row r="983" spans="1:10" ht="14.25" customHeight="1">
      <c r="A983" s="28">
        <v>45645</v>
      </c>
      <c r="B983" s="238" t="s">
        <v>19</v>
      </c>
      <c r="C983" s="238" t="s">
        <v>23</v>
      </c>
      <c r="D983" s="29">
        <v>1000</v>
      </c>
      <c r="E983" s="29">
        <v>107.98</v>
      </c>
      <c r="F983" s="30">
        <v>108.18</v>
      </c>
      <c r="G983" s="30">
        <v>108.58</v>
      </c>
      <c r="H983" s="32">
        <v>200</v>
      </c>
      <c r="I983" s="32">
        <v>400</v>
      </c>
      <c r="J983" s="32">
        <v>600</v>
      </c>
    </row>
    <row r="984" spans="1:10" ht="14.25" customHeight="1">
      <c r="A984" s="28">
        <v>45645</v>
      </c>
      <c r="B984" s="238" t="s">
        <v>22</v>
      </c>
      <c r="C984" s="238" t="s">
        <v>23</v>
      </c>
      <c r="D984" s="29">
        <v>1000</v>
      </c>
      <c r="E984" s="29">
        <v>173.05</v>
      </c>
      <c r="F984" s="30">
        <v>173.25</v>
      </c>
      <c r="G984" s="30">
        <v>173.65</v>
      </c>
      <c r="H984" s="32">
        <v>200</v>
      </c>
      <c r="I984" s="32">
        <v>400</v>
      </c>
      <c r="J984" s="32">
        <v>600</v>
      </c>
    </row>
    <row r="985" spans="1:10" ht="14.25" customHeight="1">
      <c r="A985" s="28">
        <v>45645</v>
      </c>
      <c r="B985" s="238" t="s">
        <v>20</v>
      </c>
      <c r="C985" s="238" t="s">
        <v>23</v>
      </c>
      <c r="D985" s="29">
        <v>100000</v>
      </c>
      <c r="E985" s="29">
        <v>1.26</v>
      </c>
      <c r="F985" s="30">
        <v>1.262</v>
      </c>
      <c r="G985" s="30">
        <v>1.2656000000000001</v>
      </c>
      <c r="H985" s="32">
        <v>200</v>
      </c>
      <c r="I985" s="32">
        <v>360</v>
      </c>
      <c r="J985" s="32">
        <v>560</v>
      </c>
    </row>
    <row r="986" spans="1:10" ht="14.25" customHeight="1">
      <c r="A986" s="28">
        <v>45645</v>
      </c>
      <c r="B986" s="238" t="s">
        <v>21</v>
      </c>
      <c r="C986" s="238" t="s">
        <v>23</v>
      </c>
      <c r="D986" s="29">
        <v>100000</v>
      </c>
      <c r="E986" s="29">
        <v>1.0382</v>
      </c>
      <c r="F986" s="30">
        <v>1.0402</v>
      </c>
      <c r="G986" s="30">
        <v>0</v>
      </c>
      <c r="H986" s="32">
        <v>200</v>
      </c>
      <c r="I986" s="32">
        <v>0</v>
      </c>
      <c r="J986" s="32">
        <v>200</v>
      </c>
    </row>
    <row r="987" spans="1:10" ht="14.25" customHeight="1">
      <c r="A987" s="28">
        <v>45644</v>
      </c>
      <c r="B987" s="238" t="s">
        <v>28</v>
      </c>
      <c r="C987" s="238" t="s">
        <v>14</v>
      </c>
      <c r="D987" s="29">
        <v>100000</v>
      </c>
      <c r="E987" s="29">
        <v>1.8290999999999999</v>
      </c>
      <c r="F987" s="30">
        <v>1.8331</v>
      </c>
      <c r="G987" s="30">
        <v>0</v>
      </c>
      <c r="H987" s="31">
        <v>-400</v>
      </c>
      <c r="I987" s="31">
        <v>0</v>
      </c>
      <c r="J987" s="31">
        <v>-400</v>
      </c>
    </row>
    <row r="988" spans="1:10" ht="14.25" customHeight="1">
      <c r="A988" s="28">
        <v>45644</v>
      </c>
      <c r="B988" s="238" t="s">
        <v>18</v>
      </c>
      <c r="C988" s="238" t="s">
        <v>23</v>
      </c>
      <c r="D988" s="29">
        <v>1000</v>
      </c>
      <c r="E988" s="29">
        <v>195.68</v>
      </c>
      <c r="F988" s="30">
        <v>195.88</v>
      </c>
      <c r="G988" s="30">
        <v>0</v>
      </c>
      <c r="H988" s="32">
        <v>200</v>
      </c>
      <c r="I988" s="32">
        <v>0</v>
      </c>
      <c r="J988" s="32">
        <v>200</v>
      </c>
    </row>
    <row r="989" spans="1:10" ht="14.25" customHeight="1">
      <c r="A989" s="28">
        <v>45644</v>
      </c>
      <c r="B989" s="238" t="s">
        <v>32</v>
      </c>
      <c r="C989" s="238" t="s">
        <v>14</v>
      </c>
      <c r="D989" s="29">
        <v>100000</v>
      </c>
      <c r="E989" s="29">
        <v>1.6601999999999999</v>
      </c>
      <c r="F989" s="30">
        <v>1.6581999999999999</v>
      </c>
      <c r="G989" s="30">
        <v>0</v>
      </c>
      <c r="H989" s="32">
        <v>200</v>
      </c>
      <c r="I989" s="32">
        <v>0</v>
      </c>
      <c r="J989" s="32">
        <v>200</v>
      </c>
    </row>
    <row r="990" spans="1:10" ht="14.25" customHeight="1">
      <c r="A990" s="28">
        <v>45644</v>
      </c>
      <c r="B990" s="238" t="s">
        <v>16</v>
      </c>
      <c r="C990" s="238" t="s">
        <v>23</v>
      </c>
      <c r="D990" s="29">
        <v>1000</v>
      </c>
      <c r="E990" s="29">
        <v>88.14</v>
      </c>
      <c r="F990" s="30">
        <v>87.74</v>
      </c>
      <c r="G990" s="30">
        <v>0</v>
      </c>
      <c r="H990" s="31">
        <v>-400</v>
      </c>
      <c r="I990" s="31">
        <v>0</v>
      </c>
      <c r="J990" s="31">
        <v>-400</v>
      </c>
    </row>
    <row r="991" spans="1:10" ht="14.25" customHeight="1">
      <c r="A991" s="28">
        <v>45644</v>
      </c>
      <c r="B991" s="238" t="s">
        <v>37</v>
      </c>
      <c r="C991" s="238" t="s">
        <v>23</v>
      </c>
      <c r="D991" s="29">
        <v>100000</v>
      </c>
      <c r="E991" s="29">
        <v>0.82299999999999995</v>
      </c>
      <c r="F991" s="30">
        <v>0.81940000000000002</v>
      </c>
      <c r="G991" s="30">
        <v>0</v>
      </c>
      <c r="H991" s="31">
        <v>-360</v>
      </c>
      <c r="I991" s="31">
        <v>0</v>
      </c>
      <c r="J991" s="31">
        <v>-360</v>
      </c>
    </row>
    <row r="992" spans="1:10" ht="14.25" customHeight="1">
      <c r="A992" s="28">
        <v>45643</v>
      </c>
      <c r="B992" s="236" t="s">
        <v>28</v>
      </c>
      <c r="C992" s="236" t="s">
        <v>14</v>
      </c>
      <c r="D992" s="29">
        <v>1000</v>
      </c>
      <c r="E992" s="29">
        <v>1.8220000000000001</v>
      </c>
      <c r="F992" s="30">
        <v>1.8201000000000001</v>
      </c>
      <c r="G992" s="30">
        <v>0</v>
      </c>
      <c r="H992" s="32">
        <v>199</v>
      </c>
      <c r="I992" s="32">
        <v>0</v>
      </c>
      <c r="J992" s="32">
        <v>199</v>
      </c>
    </row>
    <row r="993" spans="1:10" ht="14.25" customHeight="1">
      <c r="A993" s="28">
        <v>45643</v>
      </c>
      <c r="B993" s="236" t="s">
        <v>19</v>
      </c>
      <c r="C993" s="236" t="s">
        <v>14</v>
      </c>
      <c r="D993" s="29">
        <v>1000</v>
      </c>
      <c r="E993" s="29">
        <v>107.71</v>
      </c>
      <c r="F993" s="30">
        <v>107.51</v>
      </c>
      <c r="G993" s="30">
        <v>0</v>
      </c>
      <c r="H993" s="32">
        <v>200</v>
      </c>
      <c r="I993" s="32">
        <v>0</v>
      </c>
      <c r="J993" s="32">
        <v>200</v>
      </c>
    </row>
    <row r="994" spans="1:10" ht="14.25" customHeight="1">
      <c r="A994" s="28">
        <v>45643</v>
      </c>
      <c r="B994" s="236" t="s">
        <v>17</v>
      </c>
      <c r="C994" s="236" t="s">
        <v>14</v>
      </c>
      <c r="D994" s="29">
        <v>1000</v>
      </c>
      <c r="E994" s="29">
        <v>161.4</v>
      </c>
      <c r="F994" s="30">
        <v>161.19999999999999</v>
      </c>
      <c r="G994" s="30">
        <v>0</v>
      </c>
      <c r="H994" s="32">
        <v>200</v>
      </c>
      <c r="I994" s="32">
        <v>0</v>
      </c>
      <c r="J994" s="32">
        <v>200</v>
      </c>
    </row>
    <row r="995" spans="1:10" ht="14.25" customHeight="1">
      <c r="A995" s="28">
        <v>45643</v>
      </c>
      <c r="B995" s="236" t="s">
        <v>18</v>
      </c>
      <c r="C995" s="236" t="s">
        <v>14</v>
      </c>
      <c r="D995" s="29">
        <v>1000</v>
      </c>
      <c r="E995" s="29">
        <v>195.42</v>
      </c>
      <c r="F995" s="30">
        <v>195.22</v>
      </c>
      <c r="G995" s="30">
        <v>0</v>
      </c>
      <c r="H995" s="32">
        <v>200</v>
      </c>
      <c r="I995" s="32">
        <v>0</v>
      </c>
      <c r="J995" s="32">
        <v>200</v>
      </c>
    </row>
    <row r="996" spans="1:10" ht="14.25" customHeight="1">
      <c r="A996" s="28">
        <v>45643</v>
      </c>
      <c r="B996" s="236" t="s">
        <v>29</v>
      </c>
      <c r="C996" s="236" t="s">
        <v>14</v>
      </c>
      <c r="D996" s="29">
        <v>1000</v>
      </c>
      <c r="E996" s="29">
        <v>97.83</v>
      </c>
      <c r="F996" s="30">
        <v>97.63</v>
      </c>
      <c r="G996" s="30">
        <v>0</v>
      </c>
      <c r="H996" s="32">
        <v>200</v>
      </c>
      <c r="I996" s="32">
        <v>0</v>
      </c>
      <c r="J996" s="32">
        <v>200</v>
      </c>
    </row>
    <row r="997" spans="1:10" ht="14.25" customHeight="1">
      <c r="A997" s="28">
        <v>45643</v>
      </c>
      <c r="B997" s="236" t="s">
        <v>16</v>
      </c>
      <c r="C997" s="236" t="s">
        <v>14</v>
      </c>
      <c r="D997" s="29">
        <v>1000</v>
      </c>
      <c r="E997" s="29">
        <v>88.8</v>
      </c>
      <c r="F997" s="30">
        <v>88.6</v>
      </c>
      <c r="G997" s="30">
        <v>0</v>
      </c>
      <c r="H997" s="32">
        <v>200</v>
      </c>
      <c r="I997" s="32">
        <v>0</v>
      </c>
      <c r="J997" s="32">
        <v>200</v>
      </c>
    </row>
    <row r="998" spans="1:10" ht="14.25" customHeight="1">
      <c r="A998" s="28">
        <v>45643</v>
      </c>
      <c r="B998" s="236" t="s">
        <v>22</v>
      </c>
      <c r="C998" s="236" t="s">
        <v>14</v>
      </c>
      <c r="D998" s="29">
        <v>1000</v>
      </c>
      <c r="E998" s="29">
        <v>172.1</v>
      </c>
      <c r="F998" s="30">
        <v>171.9</v>
      </c>
      <c r="G998" s="30">
        <v>171.5</v>
      </c>
      <c r="H998" s="32">
        <v>200</v>
      </c>
      <c r="I998" s="32">
        <v>400</v>
      </c>
      <c r="J998" s="32">
        <v>600</v>
      </c>
    </row>
    <row r="999" spans="1:10" ht="14.25" customHeight="1">
      <c r="A999" s="28">
        <v>45642</v>
      </c>
      <c r="B999" s="236" t="s">
        <v>27</v>
      </c>
      <c r="C999" s="236" t="s">
        <v>23</v>
      </c>
      <c r="D999" s="29">
        <v>100000</v>
      </c>
      <c r="E999" s="29">
        <v>2.1918000000000002</v>
      </c>
      <c r="F999" s="30">
        <v>2.1938</v>
      </c>
      <c r="G999" s="30">
        <v>0</v>
      </c>
      <c r="H999" s="32">
        <v>200</v>
      </c>
      <c r="I999" s="32">
        <v>0</v>
      </c>
      <c r="J999" s="32">
        <v>200</v>
      </c>
    </row>
    <row r="1000" spans="1:10" ht="14.25" customHeight="1">
      <c r="A1000" s="28">
        <v>45642</v>
      </c>
      <c r="B1000" s="236" t="s">
        <v>13</v>
      </c>
      <c r="C1000" s="236" t="s">
        <v>23</v>
      </c>
      <c r="D1000" s="29">
        <v>100000</v>
      </c>
      <c r="E1000" s="29">
        <v>1.9883</v>
      </c>
      <c r="F1000" s="30">
        <v>1.9903</v>
      </c>
      <c r="G1000" s="30">
        <v>0</v>
      </c>
      <c r="H1000" s="32">
        <v>200</v>
      </c>
      <c r="I1000" s="32">
        <v>0</v>
      </c>
      <c r="J1000" s="32">
        <v>200</v>
      </c>
    </row>
    <row r="1001" spans="1:10" ht="14.25" customHeight="1">
      <c r="A1001" s="28">
        <v>45642</v>
      </c>
      <c r="B1001" s="236" t="s">
        <v>25</v>
      </c>
      <c r="C1001" s="236" t="s">
        <v>14</v>
      </c>
      <c r="D1001" s="29">
        <v>100000</v>
      </c>
      <c r="E1001" s="29">
        <v>0.89029999999999998</v>
      </c>
      <c r="F1001" s="30">
        <v>0.89400000000000002</v>
      </c>
      <c r="G1001" s="30">
        <v>0</v>
      </c>
      <c r="H1001" s="31">
        <v>-370</v>
      </c>
      <c r="I1001" s="31">
        <v>0</v>
      </c>
      <c r="J1001" s="31">
        <v>-370</v>
      </c>
    </row>
    <row r="1002" spans="1:10" ht="14.25" customHeight="1">
      <c r="A1002" s="28">
        <v>45642</v>
      </c>
      <c r="B1002" s="236" t="s">
        <v>20</v>
      </c>
      <c r="C1002" s="236" t="s">
        <v>23</v>
      </c>
      <c r="D1002" s="29">
        <v>100000</v>
      </c>
      <c r="E1002" s="29">
        <v>1.2655000000000001</v>
      </c>
      <c r="F1002" s="30">
        <v>1.2675000000000001</v>
      </c>
      <c r="G1002" s="30">
        <v>0</v>
      </c>
      <c r="H1002" s="32">
        <v>200</v>
      </c>
      <c r="I1002" s="32">
        <v>0</v>
      </c>
      <c r="J1002" s="32">
        <v>200</v>
      </c>
    </row>
    <row r="1003" spans="1:10" ht="14.25" customHeight="1">
      <c r="A1003" s="28">
        <v>45642</v>
      </c>
      <c r="B1003" s="235" t="s">
        <v>28</v>
      </c>
      <c r="C1003" s="235" t="s">
        <v>14</v>
      </c>
      <c r="D1003" s="29">
        <v>100000</v>
      </c>
      <c r="E1003" s="29">
        <v>1.8185</v>
      </c>
      <c r="F1003" s="30">
        <v>1.8165</v>
      </c>
      <c r="G1003" s="30">
        <v>0</v>
      </c>
      <c r="H1003" s="32">
        <v>200</v>
      </c>
      <c r="I1003" s="32">
        <v>0</v>
      </c>
      <c r="J1003" s="32">
        <v>200</v>
      </c>
    </row>
    <row r="1004" spans="1:10" ht="14.25" customHeight="1">
      <c r="A1004" s="28">
        <v>45642</v>
      </c>
      <c r="B1004" s="235" t="s">
        <v>17</v>
      </c>
      <c r="C1004" s="235" t="s">
        <v>14</v>
      </c>
      <c r="D1004" s="29">
        <v>1000</v>
      </c>
      <c r="E1004" s="29">
        <v>161.44999999999999</v>
      </c>
      <c r="F1004" s="30">
        <v>161.25</v>
      </c>
      <c r="G1004" s="30">
        <v>0</v>
      </c>
      <c r="H1004" s="32">
        <v>200</v>
      </c>
      <c r="I1004" s="32">
        <v>0</v>
      </c>
      <c r="J1004" s="32">
        <v>200</v>
      </c>
    </row>
    <row r="1005" spans="1:10" ht="14.25" customHeight="1">
      <c r="A1005" s="28">
        <v>45642</v>
      </c>
      <c r="B1005" s="235" t="s">
        <v>22</v>
      </c>
      <c r="C1005" s="235" t="s">
        <v>14</v>
      </c>
      <c r="D1005" s="29">
        <v>1000</v>
      </c>
      <c r="E1005" s="29">
        <v>172.34</v>
      </c>
      <c r="F1005" s="30">
        <v>172.14</v>
      </c>
      <c r="G1005" s="30">
        <v>0</v>
      </c>
      <c r="H1005" s="32">
        <v>200</v>
      </c>
      <c r="I1005" s="32">
        <v>0</v>
      </c>
      <c r="J1005" s="32">
        <v>200</v>
      </c>
    </row>
    <row r="1006" spans="1:10" ht="14.25" customHeight="1">
      <c r="A1006" s="28">
        <v>45639</v>
      </c>
      <c r="B1006" s="235" t="s">
        <v>17</v>
      </c>
      <c r="C1006" s="235" t="s">
        <v>23</v>
      </c>
      <c r="D1006" s="29">
        <v>1000</v>
      </c>
      <c r="E1006" s="29">
        <v>160.6</v>
      </c>
      <c r="F1006" s="30">
        <v>160.80000000000001</v>
      </c>
      <c r="G1006" s="30">
        <v>161</v>
      </c>
      <c r="H1006" s="32">
        <v>200</v>
      </c>
      <c r="I1006" s="32">
        <v>200</v>
      </c>
      <c r="J1006" s="32">
        <v>400</v>
      </c>
    </row>
    <row r="1007" spans="1:10" ht="14.25" customHeight="1">
      <c r="A1007" s="28">
        <v>45639</v>
      </c>
      <c r="B1007" s="235" t="s">
        <v>35</v>
      </c>
      <c r="C1007" s="235" t="s">
        <v>23</v>
      </c>
      <c r="D1007" s="29">
        <v>1000</v>
      </c>
      <c r="E1007" s="29">
        <v>153.19999999999999</v>
      </c>
      <c r="F1007" s="30">
        <v>153.4</v>
      </c>
      <c r="G1007" s="30">
        <v>0</v>
      </c>
      <c r="H1007" s="32">
        <v>200</v>
      </c>
      <c r="I1007" s="32">
        <v>0</v>
      </c>
      <c r="J1007" s="32">
        <v>200</v>
      </c>
    </row>
    <row r="1008" spans="1:10" ht="14.25" customHeight="1">
      <c r="A1008" s="28">
        <v>45639</v>
      </c>
      <c r="B1008" s="235" t="s">
        <v>19</v>
      </c>
      <c r="C1008" s="235" t="s">
        <v>23</v>
      </c>
      <c r="D1008" s="29">
        <v>1000</v>
      </c>
      <c r="E1008" s="29">
        <v>107.47</v>
      </c>
      <c r="F1008" s="30">
        <v>107.67</v>
      </c>
      <c r="G1008" s="30">
        <v>107.87</v>
      </c>
      <c r="H1008" s="32">
        <v>200</v>
      </c>
      <c r="I1008" s="32">
        <v>200</v>
      </c>
      <c r="J1008" s="32">
        <v>400</v>
      </c>
    </row>
    <row r="1009" spans="1:10" ht="14.25" customHeight="1">
      <c r="A1009" s="28">
        <v>45639</v>
      </c>
      <c r="B1009" s="235" t="s">
        <v>27</v>
      </c>
      <c r="C1009" s="235" t="s">
        <v>14</v>
      </c>
      <c r="D1009" s="29">
        <v>100000</v>
      </c>
      <c r="E1009" s="29">
        <v>2.1907999999999999</v>
      </c>
      <c r="F1009" s="30">
        <v>2.1888000000000001</v>
      </c>
      <c r="G1009" s="30">
        <v>0</v>
      </c>
      <c r="H1009" s="32">
        <v>200</v>
      </c>
      <c r="I1009" s="32">
        <v>0</v>
      </c>
      <c r="J1009" s="32">
        <v>200</v>
      </c>
    </row>
    <row r="1010" spans="1:10" ht="14.25" customHeight="1">
      <c r="A1010" s="28">
        <v>45639</v>
      </c>
      <c r="B1010" s="234" t="s">
        <v>13</v>
      </c>
      <c r="C1010" s="234" t="s">
        <v>14</v>
      </c>
      <c r="D1010" s="29">
        <v>100000</v>
      </c>
      <c r="E1010" s="29">
        <v>1.9842</v>
      </c>
      <c r="F1010" s="30">
        <v>1.9822</v>
      </c>
      <c r="G1010" s="30">
        <v>0</v>
      </c>
      <c r="H1010" s="32">
        <v>200</v>
      </c>
      <c r="I1010" s="32">
        <v>0</v>
      </c>
      <c r="J1010" s="32">
        <v>200</v>
      </c>
    </row>
    <row r="1011" spans="1:10" ht="14.25" customHeight="1">
      <c r="A1011" s="28">
        <v>45639</v>
      </c>
      <c r="B1011" s="234" t="s">
        <v>34</v>
      </c>
      <c r="C1011" s="234" t="s">
        <v>14</v>
      </c>
      <c r="D1011" s="29">
        <v>100000</v>
      </c>
      <c r="E1011" s="29">
        <v>1.7989999999999999</v>
      </c>
      <c r="F1011" s="30">
        <v>1.7969999999999999</v>
      </c>
      <c r="G1011" s="30">
        <v>0</v>
      </c>
      <c r="H1011" s="32">
        <v>200</v>
      </c>
      <c r="I1011" s="32">
        <v>0</v>
      </c>
      <c r="J1011" s="32">
        <v>200</v>
      </c>
    </row>
    <row r="1012" spans="1:10" ht="14.25" customHeight="1">
      <c r="A1012" s="28">
        <v>45639</v>
      </c>
      <c r="B1012" s="234" t="s">
        <v>18</v>
      </c>
      <c r="C1012" s="234" t="s">
        <v>23</v>
      </c>
      <c r="D1012" s="29">
        <v>1000</v>
      </c>
      <c r="E1012" s="29">
        <v>193.6</v>
      </c>
      <c r="F1012" s="30">
        <v>193.8</v>
      </c>
      <c r="G1012" s="30">
        <v>0</v>
      </c>
      <c r="H1012" s="32">
        <v>200</v>
      </c>
      <c r="I1012" s="32">
        <v>0</v>
      </c>
      <c r="J1012" s="32">
        <v>200</v>
      </c>
    </row>
    <row r="1013" spans="1:10" ht="14.25" customHeight="1">
      <c r="A1013" s="28">
        <v>45638</v>
      </c>
      <c r="B1013" s="234" t="s">
        <v>16</v>
      </c>
      <c r="C1013" s="234" t="s">
        <v>14</v>
      </c>
      <c r="D1013" s="29">
        <v>1000</v>
      </c>
      <c r="E1013" s="29">
        <v>88.36</v>
      </c>
      <c r="F1013" s="30">
        <v>88.16</v>
      </c>
      <c r="G1013" s="30">
        <v>0</v>
      </c>
      <c r="H1013" s="32">
        <v>200</v>
      </c>
      <c r="I1013" s="32">
        <v>0</v>
      </c>
      <c r="J1013" s="32">
        <v>200</v>
      </c>
    </row>
    <row r="1014" spans="1:10" ht="14.25" customHeight="1">
      <c r="A1014" s="28">
        <v>45638</v>
      </c>
      <c r="B1014" s="234" t="s">
        <v>36</v>
      </c>
      <c r="C1014" s="234" t="s">
        <v>14</v>
      </c>
      <c r="D1014" s="29">
        <v>100000</v>
      </c>
      <c r="E1014" s="29">
        <v>0.90580000000000005</v>
      </c>
      <c r="F1014" s="30">
        <v>0.90390000000000004</v>
      </c>
      <c r="G1014" s="30">
        <v>0</v>
      </c>
      <c r="H1014" s="32">
        <v>190</v>
      </c>
      <c r="I1014" s="32">
        <v>0</v>
      </c>
      <c r="J1014" s="32">
        <v>190</v>
      </c>
    </row>
    <row r="1015" spans="1:10" ht="14.25" customHeight="1">
      <c r="A1015" s="28">
        <v>45638</v>
      </c>
      <c r="B1015" s="234" t="s">
        <v>34</v>
      </c>
      <c r="C1015" s="234" t="s">
        <v>14</v>
      </c>
      <c r="D1015" s="29">
        <v>100000</v>
      </c>
      <c r="E1015" s="29">
        <v>1.8049999999999999</v>
      </c>
      <c r="F1015" s="30">
        <v>1.8029999999999999</v>
      </c>
      <c r="G1015" s="30">
        <v>0</v>
      </c>
      <c r="H1015" s="32">
        <v>200</v>
      </c>
      <c r="I1015" s="32">
        <v>0</v>
      </c>
      <c r="J1015" s="32">
        <v>200</v>
      </c>
    </row>
    <row r="1016" spans="1:10" ht="14.25" customHeight="1">
      <c r="A1016" s="28">
        <v>45638</v>
      </c>
      <c r="B1016" s="234" t="s">
        <v>38</v>
      </c>
      <c r="C1016" s="234" t="s">
        <v>14</v>
      </c>
      <c r="D1016" s="29">
        <v>100000</v>
      </c>
      <c r="E1016" s="29">
        <v>1.1272</v>
      </c>
      <c r="F1016" s="30">
        <v>1.131</v>
      </c>
      <c r="G1016" s="30">
        <v>0</v>
      </c>
      <c r="H1016" s="31">
        <v>-380</v>
      </c>
      <c r="I1016" s="31">
        <v>0</v>
      </c>
      <c r="J1016" s="31">
        <v>-380</v>
      </c>
    </row>
    <row r="1017" spans="1:10" ht="14.25" customHeight="1">
      <c r="A1017" s="28">
        <v>45638</v>
      </c>
      <c r="B1017" s="234" t="s">
        <v>25</v>
      </c>
      <c r="C1017" s="234" t="s">
        <v>14</v>
      </c>
      <c r="D1017" s="29">
        <v>100000</v>
      </c>
      <c r="E1017" s="29">
        <v>0.88249999999999995</v>
      </c>
      <c r="F1017" s="30">
        <v>0.88649999999999995</v>
      </c>
      <c r="G1017" s="30">
        <v>0</v>
      </c>
      <c r="H1017" s="31">
        <v>-400</v>
      </c>
      <c r="I1017" s="31">
        <v>0</v>
      </c>
      <c r="J1017" s="31">
        <v>-400</v>
      </c>
    </row>
    <row r="1018" spans="1:10" ht="14.25" customHeight="1">
      <c r="A1018" s="28">
        <v>45638</v>
      </c>
      <c r="B1018" s="234" t="s">
        <v>21</v>
      </c>
      <c r="C1018" s="234" t="s">
        <v>23</v>
      </c>
      <c r="D1018" s="29">
        <v>100000</v>
      </c>
      <c r="E1018" s="29">
        <v>1.0525</v>
      </c>
      <c r="F1018" s="30">
        <v>1.0488999999999999</v>
      </c>
      <c r="G1018" s="30">
        <v>0</v>
      </c>
      <c r="H1018" s="31">
        <v>-360</v>
      </c>
      <c r="I1018" s="31">
        <v>0</v>
      </c>
      <c r="J1018" s="31">
        <v>-360</v>
      </c>
    </row>
    <row r="1019" spans="1:10" ht="14.25" customHeight="1">
      <c r="A1019" s="28">
        <v>45637</v>
      </c>
      <c r="B1019" s="233" t="s">
        <v>20</v>
      </c>
      <c r="C1019" s="233" t="s">
        <v>14</v>
      </c>
      <c r="D1019" s="29">
        <v>100000</v>
      </c>
      <c r="E1019" s="29">
        <v>1.272</v>
      </c>
      <c r="F1019" s="30">
        <v>1.2756000000000001</v>
      </c>
      <c r="G1019" s="30">
        <v>0</v>
      </c>
      <c r="H1019" s="31">
        <v>-360</v>
      </c>
      <c r="I1019" s="31">
        <v>0</v>
      </c>
      <c r="J1019" s="31">
        <v>-360</v>
      </c>
    </row>
    <row r="1020" spans="1:10" ht="14.25" customHeight="1">
      <c r="A1020" s="28">
        <v>45637</v>
      </c>
      <c r="B1020" s="233" t="s">
        <v>18</v>
      </c>
      <c r="C1020" s="233" t="s">
        <v>14</v>
      </c>
      <c r="D1020" s="29">
        <v>1000</v>
      </c>
      <c r="E1020" s="29">
        <v>194.13</v>
      </c>
      <c r="F1020" s="30">
        <v>193.93</v>
      </c>
      <c r="G1020" s="30">
        <v>0</v>
      </c>
      <c r="H1020" s="32">
        <v>200</v>
      </c>
      <c r="I1020" s="32">
        <v>0</v>
      </c>
      <c r="J1020" s="32">
        <v>200</v>
      </c>
    </row>
    <row r="1021" spans="1:10" ht="14.25" customHeight="1">
      <c r="A1021" s="28">
        <v>45637</v>
      </c>
      <c r="B1021" s="232" t="s">
        <v>34</v>
      </c>
      <c r="C1021" s="232" t="s">
        <v>14</v>
      </c>
      <c r="D1021" s="29">
        <v>100000</v>
      </c>
      <c r="E1021" s="29">
        <v>1.8062</v>
      </c>
      <c r="F1021" s="30">
        <v>1.8042</v>
      </c>
      <c r="G1021" s="30">
        <v>0</v>
      </c>
      <c r="H1021" s="32">
        <v>200</v>
      </c>
      <c r="I1021" s="32">
        <v>0</v>
      </c>
      <c r="J1021" s="32">
        <v>200</v>
      </c>
    </row>
    <row r="1022" spans="1:10" ht="14.25" customHeight="1">
      <c r="A1022" s="28">
        <v>45637</v>
      </c>
      <c r="B1022" s="231" t="s">
        <v>17</v>
      </c>
      <c r="C1022" s="231" t="s">
        <v>14</v>
      </c>
      <c r="D1022" s="29">
        <v>1000</v>
      </c>
      <c r="E1022" s="29">
        <v>159.36000000000001</v>
      </c>
      <c r="F1022" s="30">
        <v>159.16</v>
      </c>
      <c r="G1022" s="30">
        <v>158.76</v>
      </c>
      <c r="H1022" s="32">
        <v>200</v>
      </c>
      <c r="I1022" s="32">
        <v>400</v>
      </c>
      <c r="J1022" s="32">
        <v>600</v>
      </c>
    </row>
    <row r="1023" spans="1:10" ht="14.25" customHeight="1">
      <c r="A1023" s="28">
        <v>45637</v>
      </c>
      <c r="B1023" s="231" t="s">
        <v>19</v>
      </c>
      <c r="C1023" s="231" t="s">
        <v>14</v>
      </c>
      <c r="D1023" s="29">
        <v>1000</v>
      </c>
      <c r="E1023" s="29">
        <v>106.9</v>
      </c>
      <c r="F1023" s="30">
        <v>106.7</v>
      </c>
      <c r="G1023" s="30">
        <v>0</v>
      </c>
      <c r="H1023" s="32">
        <v>200</v>
      </c>
      <c r="I1023" s="32">
        <v>0</v>
      </c>
      <c r="J1023" s="32">
        <v>200</v>
      </c>
    </row>
    <row r="1024" spans="1:10" ht="14.25" customHeight="1">
      <c r="A1024" s="28">
        <v>45637</v>
      </c>
      <c r="B1024" s="231" t="s">
        <v>38</v>
      </c>
      <c r="C1024" s="231" t="s">
        <v>14</v>
      </c>
      <c r="D1024" s="29">
        <v>100000</v>
      </c>
      <c r="E1024" s="29">
        <v>1.1281000000000001</v>
      </c>
      <c r="F1024" s="30">
        <v>1.1261000000000001</v>
      </c>
      <c r="G1024" s="30">
        <v>0</v>
      </c>
      <c r="H1024" s="32">
        <v>200</v>
      </c>
      <c r="I1024" s="32">
        <v>0</v>
      </c>
      <c r="J1024" s="32">
        <v>200</v>
      </c>
    </row>
    <row r="1025" spans="1:10" ht="14.25" customHeight="1">
      <c r="A1025" s="28">
        <v>45637</v>
      </c>
      <c r="B1025" s="231" t="s">
        <v>22</v>
      </c>
      <c r="C1025" s="231" t="s">
        <v>23</v>
      </c>
      <c r="D1025" s="29">
        <v>1000</v>
      </c>
      <c r="E1025" s="29">
        <v>171.68</v>
      </c>
      <c r="F1025" s="30">
        <v>171.28</v>
      </c>
      <c r="G1025" s="30">
        <v>0</v>
      </c>
      <c r="H1025" s="31">
        <v>-400</v>
      </c>
      <c r="I1025" s="31">
        <v>0</v>
      </c>
      <c r="J1025" s="31">
        <v>-400</v>
      </c>
    </row>
    <row r="1026" spans="1:10" ht="14.25" customHeight="1">
      <c r="A1026" s="28">
        <v>45636</v>
      </c>
      <c r="B1026" s="231" t="s">
        <v>18</v>
      </c>
      <c r="C1026" s="231" t="s">
        <v>23</v>
      </c>
      <c r="D1026" s="29">
        <v>1000</v>
      </c>
      <c r="E1026" s="29">
        <v>193.54</v>
      </c>
      <c r="F1026" s="30">
        <v>193.74</v>
      </c>
      <c r="G1026" s="30">
        <v>194.14</v>
      </c>
      <c r="H1026" s="32">
        <v>200</v>
      </c>
      <c r="I1026" s="32">
        <v>400</v>
      </c>
      <c r="J1026" s="32">
        <v>600</v>
      </c>
    </row>
    <row r="1027" spans="1:10" ht="14.25" customHeight="1">
      <c r="A1027" s="28">
        <v>45636</v>
      </c>
      <c r="B1027" s="231" t="s">
        <v>15</v>
      </c>
      <c r="C1027" s="231" t="s">
        <v>14</v>
      </c>
      <c r="D1027" s="29">
        <v>100000</v>
      </c>
      <c r="E1027" s="29">
        <v>1.4935</v>
      </c>
      <c r="F1027" s="30">
        <v>1.4915</v>
      </c>
      <c r="G1027" s="30">
        <v>0</v>
      </c>
      <c r="H1027" s="32">
        <v>200</v>
      </c>
      <c r="I1027" s="32">
        <v>0</v>
      </c>
      <c r="J1027" s="32">
        <v>200</v>
      </c>
    </row>
    <row r="1028" spans="1:10" ht="14.25" customHeight="1">
      <c r="A1028" s="28">
        <v>45636</v>
      </c>
      <c r="B1028" s="231" t="s">
        <v>28</v>
      </c>
      <c r="C1028" s="231" t="s">
        <v>14</v>
      </c>
      <c r="D1028" s="29">
        <v>100000</v>
      </c>
      <c r="E1028" s="29">
        <v>1.8092999999999999</v>
      </c>
      <c r="F1028" s="30">
        <v>1.8072999999999999</v>
      </c>
      <c r="G1028" s="30">
        <v>0</v>
      </c>
      <c r="H1028" s="32">
        <v>200</v>
      </c>
      <c r="I1028" s="32">
        <v>0</v>
      </c>
      <c r="J1028" s="32">
        <v>200</v>
      </c>
    </row>
    <row r="1029" spans="1:10" ht="14.25" customHeight="1">
      <c r="A1029" s="28">
        <v>45636</v>
      </c>
      <c r="B1029" s="231" t="s">
        <v>32</v>
      </c>
      <c r="C1029" s="231" t="s">
        <v>14</v>
      </c>
      <c r="D1029" s="29">
        <v>100000</v>
      </c>
      <c r="E1029" s="29">
        <v>1.6505000000000001</v>
      </c>
      <c r="F1029" s="30">
        <v>1.6485000000000001</v>
      </c>
      <c r="G1029" s="30">
        <v>0</v>
      </c>
      <c r="H1029" s="32">
        <v>200</v>
      </c>
      <c r="I1029" s="32">
        <v>0</v>
      </c>
      <c r="J1029" s="32">
        <v>200</v>
      </c>
    </row>
    <row r="1030" spans="1:10" ht="14.25" customHeight="1">
      <c r="A1030" s="28">
        <v>45636</v>
      </c>
      <c r="B1030" s="231" t="s">
        <v>19</v>
      </c>
      <c r="C1030" s="231" t="s">
        <v>23</v>
      </c>
      <c r="D1030" s="29">
        <v>1000</v>
      </c>
      <c r="E1030" s="29">
        <v>106.7</v>
      </c>
      <c r="F1030" s="30">
        <v>106.9</v>
      </c>
      <c r="G1030" s="30">
        <v>0</v>
      </c>
      <c r="H1030" s="32">
        <v>200</v>
      </c>
      <c r="I1030" s="32">
        <v>0</v>
      </c>
      <c r="J1030" s="32">
        <v>200</v>
      </c>
    </row>
    <row r="1031" spans="1:10" ht="14.25" customHeight="1">
      <c r="A1031" s="28">
        <v>45636</v>
      </c>
      <c r="B1031" s="231" t="s">
        <v>13</v>
      </c>
      <c r="C1031" s="231" t="s">
        <v>14</v>
      </c>
      <c r="D1031" s="29">
        <v>100000</v>
      </c>
      <c r="E1031" s="29">
        <v>1.9936</v>
      </c>
      <c r="F1031" s="30">
        <v>1.9972000000000001</v>
      </c>
      <c r="G1031" s="30">
        <v>0</v>
      </c>
      <c r="H1031" s="31">
        <v>-360</v>
      </c>
      <c r="I1031" s="31">
        <v>0</v>
      </c>
      <c r="J1031" s="31">
        <v>-360</v>
      </c>
    </row>
    <row r="1032" spans="1:10" ht="14.25" customHeight="1">
      <c r="A1032" s="28">
        <v>45635</v>
      </c>
      <c r="B1032" s="229" t="s">
        <v>28</v>
      </c>
      <c r="C1032" s="229" t="s">
        <v>14</v>
      </c>
      <c r="D1032" s="29">
        <v>100000</v>
      </c>
      <c r="E1032" s="29">
        <v>1.8049999999999999</v>
      </c>
      <c r="F1032" s="30">
        <v>1.8029999999999999</v>
      </c>
      <c r="G1032" s="30">
        <v>0</v>
      </c>
      <c r="H1032" s="32">
        <v>200</v>
      </c>
      <c r="I1032" s="32">
        <v>0</v>
      </c>
      <c r="J1032" s="32">
        <v>200</v>
      </c>
    </row>
    <row r="1033" spans="1:10" ht="14.25" customHeight="1">
      <c r="A1033" s="28">
        <v>45635</v>
      </c>
      <c r="B1033" s="229" t="s">
        <v>22</v>
      </c>
      <c r="C1033" s="229" t="s">
        <v>23</v>
      </c>
      <c r="D1033" s="29">
        <v>1000</v>
      </c>
      <c r="E1033" s="29">
        <v>171</v>
      </c>
      <c r="F1033" s="30">
        <v>171.2</v>
      </c>
      <c r="G1033" s="30">
        <v>0</v>
      </c>
      <c r="H1033" s="32">
        <v>200</v>
      </c>
      <c r="I1033" s="32">
        <v>0</v>
      </c>
      <c r="J1033" s="32">
        <v>200</v>
      </c>
    </row>
    <row r="1034" spans="1:10" ht="14.25" customHeight="1">
      <c r="A1034" s="28">
        <v>45635</v>
      </c>
      <c r="B1034" s="229" t="s">
        <v>33</v>
      </c>
      <c r="C1034" s="229" t="s">
        <v>23</v>
      </c>
      <c r="D1034" s="29">
        <v>100000</v>
      </c>
      <c r="E1034" s="29">
        <v>0.58399999999999996</v>
      </c>
      <c r="F1034" s="30">
        <v>0.58599999999999997</v>
      </c>
      <c r="G1034" s="30">
        <v>0</v>
      </c>
      <c r="H1034" s="32">
        <v>200</v>
      </c>
      <c r="I1034" s="32">
        <v>0</v>
      </c>
      <c r="J1034" s="32">
        <v>200</v>
      </c>
    </row>
    <row r="1035" spans="1:10" ht="14.25" customHeight="1">
      <c r="A1035" s="28">
        <v>45635</v>
      </c>
      <c r="B1035" s="229" t="s">
        <v>29</v>
      </c>
      <c r="C1035" s="229" t="s">
        <v>23</v>
      </c>
      <c r="D1035" s="29">
        <v>1000</v>
      </c>
      <c r="E1035" s="29">
        <v>96.63</v>
      </c>
      <c r="F1035" s="30">
        <v>96.83</v>
      </c>
      <c r="G1035" s="30">
        <v>0</v>
      </c>
      <c r="H1035" s="32">
        <v>200</v>
      </c>
      <c r="I1035" s="32">
        <v>0</v>
      </c>
      <c r="J1035" s="32">
        <v>200</v>
      </c>
    </row>
    <row r="1036" spans="1:10" ht="14.25" customHeight="1">
      <c r="A1036" s="28">
        <v>45635</v>
      </c>
      <c r="B1036" s="229" t="s">
        <v>19</v>
      </c>
      <c r="C1036" s="229" t="s">
        <v>23</v>
      </c>
      <c r="D1036" s="29">
        <v>1000</v>
      </c>
      <c r="E1036" s="29">
        <v>106.17</v>
      </c>
      <c r="F1036" s="30">
        <v>106.37</v>
      </c>
      <c r="G1036" s="30">
        <v>0</v>
      </c>
      <c r="H1036" s="32">
        <v>200</v>
      </c>
      <c r="I1036" s="32">
        <v>0</v>
      </c>
      <c r="J1036" s="32">
        <v>200</v>
      </c>
    </row>
    <row r="1037" spans="1:10" ht="14.25" customHeight="1">
      <c r="A1037" s="28">
        <v>45635</v>
      </c>
      <c r="B1037" s="229" t="s">
        <v>20</v>
      </c>
      <c r="C1037" s="229" t="s">
        <v>23</v>
      </c>
      <c r="D1037" s="29">
        <v>100000</v>
      </c>
      <c r="E1037" s="29">
        <v>1.2747999999999999</v>
      </c>
      <c r="F1037" s="30">
        <v>1.2767999999999999</v>
      </c>
      <c r="G1037" s="30">
        <v>0</v>
      </c>
      <c r="H1037" s="32">
        <v>200</v>
      </c>
      <c r="I1037" s="32">
        <v>0</v>
      </c>
      <c r="J1037" s="32">
        <v>200</v>
      </c>
    </row>
    <row r="1038" spans="1:10" ht="14.25" customHeight="1">
      <c r="A1038" s="28">
        <v>45635</v>
      </c>
      <c r="B1038" s="229" t="s">
        <v>17</v>
      </c>
      <c r="C1038" s="229" t="s">
        <v>23</v>
      </c>
      <c r="D1038" s="29">
        <v>1000</v>
      </c>
      <c r="E1038" s="29">
        <v>158.4</v>
      </c>
      <c r="F1038" s="30">
        <v>158.6</v>
      </c>
      <c r="G1038" s="30">
        <v>159</v>
      </c>
      <c r="H1038" s="32">
        <v>200</v>
      </c>
      <c r="I1038" s="32">
        <v>400</v>
      </c>
      <c r="J1038" s="32">
        <v>600</v>
      </c>
    </row>
    <row r="1039" spans="1:10" ht="14.25" customHeight="1">
      <c r="A1039" s="28">
        <v>45635</v>
      </c>
      <c r="B1039" s="229" t="s">
        <v>18</v>
      </c>
      <c r="C1039" s="229" t="s">
        <v>23</v>
      </c>
      <c r="D1039" s="29">
        <v>1000</v>
      </c>
      <c r="E1039" s="29">
        <v>191.2</v>
      </c>
      <c r="F1039" s="30">
        <v>191.4</v>
      </c>
      <c r="G1039" s="30">
        <v>191.8</v>
      </c>
      <c r="H1039" s="32">
        <v>200</v>
      </c>
      <c r="I1039" s="32">
        <v>400</v>
      </c>
      <c r="J1039" s="32">
        <v>600</v>
      </c>
    </row>
    <row r="1040" spans="1:10" ht="14.25" customHeight="1">
      <c r="A1040" s="28">
        <v>45632</v>
      </c>
      <c r="B1040" s="229" t="s">
        <v>29</v>
      </c>
      <c r="C1040" s="229" t="s">
        <v>23</v>
      </c>
      <c r="D1040" s="29">
        <v>1000</v>
      </c>
      <c r="E1040" s="29">
        <v>96.67</v>
      </c>
      <c r="F1040" s="30">
        <v>96.87</v>
      </c>
      <c r="G1040" s="30">
        <v>0</v>
      </c>
      <c r="H1040" s="32">
        <v>200</v>
      </c>
      <c r="I1040" s="32">
        <v>0</v>
      </c>
      <c r="J1040" s="32">
        <v>200</v>
      </c>
    </row>
    <row r="1041" spans="1:10" ht="14.25" customHeight="1">
      <c r="A1041" s="28">
        <v>45632</v>
      </c>
      <c r="B1041" s="227" t="s">
        <v>35</v>
      </c>
      <c r="C1041" s="227" t="s">
        <v>23</v>
      </c>
      <c r="D1041" s="29">
        <v>1000</v>
      </c>
      <c r="E1041" s="29">
        <v>150.25</v>
      </c>
      <c r="F1041" s="30">
        <v>150.44999999999999</v>
      </c>
      <c r="G1041" s="30">
        <v>150.65</v>
      </c>
      <c r="H1041" s="32">
        <v>200</v>
      </c>
      <c r="I1041" s="32">
        <v>200</v>
      </c>
      <c r="J1041" s="32">
        <v>400</v>
      </c>
    </row>
    <row r="1042" spans="1:10" ht="14.25" customHeight="1">
      <c r="A1042" s="28">
        <v>45632</v>
      </c>
      <c r="B1042" s="228" t="s">
        <v>22</v>
      </c>
      <c r="C1042" s="228" t="s">
        <v>23</v>
      </c>
      <c r="D1042" s="29">
        <v>1000</v>
      </c>
      <c r="E1042" s="29">
        <v>171.29</v>
      </c>
      <c r="F1042" s="30">
        <v>171.49</v>
      </c>
      <c r="G1042" s="30">
        <v>0</v>
      </c>
      <c r="H1042" s="32">
        <v>200</v>
      </c>
      <c r="I1042" s="32">
        <v>0</v>
      </c>
      <c r="J1042" s="32">
        <v>200</v>
      </c>
    </row>
    <row r="1043" spans="1:10" ht="14.25" customHeight="1">
      <c r="A1043" s="28">
        <v>45632</v>
      </c>
      <c r="B1043" s="227" t="s">
        <v>19</v>
      </c>
      <c r="C1043" s="227" t="s">
        <v>23</v>
      </c>
      <c r="D1043" s="29">
        <v>1000</v>
      </c>
      <c r="E1043" s="29">
        <v>106.89</v>
      </c>
      <c r="F1043" s="30">
        <v>107.09</v>
      </c>
      <c r="G1043" s="30">
        <v>107.29</v>
      </c>
      <c r="H1043" s="32">
        <v>200</v>
      </c>
      <c r="I1043" s="32">
        <v>200</v>
      </c>
      <c r="J1043" s="32">
        <v>400</v>
      </c>
    </row>
    <row r="1044" spans="1:10" ht="14.25" customHeight="1">
      <c r="A1044" s="28">
        <v>45632</v>
      </c>
      <c r="B1044" s="227" t="s">
        <v>18</v>
      </c>
      <c r="C1044" s="227" t="s">
        <v>23</v>
      </c>
      <c r="D1044" s="29">
        <v>1000</v>
      </c>
      <c r="E1044" s="29">
        <v>191.79</v>
      </c>
      <c r="F1044" s="30">
        <v>191.99</v>
      </c>
      <c r="G1044" s="30">
        <v>0</v>
      </c>
      <c r="H1044" s="32">
        <v>200</v>
      </c>
      <c r="I1044" s="32">
        <v>0</v>
      </c>
      <c r="J1044" s="32">
        <v>200</v>
      </c>
    </row>
    <row r="1045" spans="1:10" ht="14.25" customHeight="1">
      <c r="A1045" s="28">
        <v>45632</v>
      </c>
      <c r="B1045" s="227" t="s">
        <v>17</v>
      </c>
      <c r="C1045" s="227" t="s">
        <v>23</v>
      </c>
      <c r="D1045" s="29">
        <v>1000</v>
      </c>
      <c r="E1045" s="29">
        <v>158.6</v>
      </c>
      <c r="F1045" s="30">
        <v>158.80000000000001</v>
      </c>
      <c r="G1045" s="30">
        <v>159.19999999999999</v>
      </c>
      <c r="H1045" s="32">
        <v>200</v>
      </c>
      <c r="I1045" s="32">
        <v>400</v>
      </c>
      <c r="J1045" s="32">
        <v>600</v>
      </c>
    </row>
    <row r="1046" spans="1:10" ht="14.25" customHeight="1">
      <c r="A1046" s="28">
        <v>45631</v>
      </c>
      <c r="B1046" s="227" t="s">
        <v>15</v>
      </c>
      <c r="C1046" s="227" t="s">
        <v>14</v>
      </c>
      <c r="D1046" s="29">
        <v>100000</v>
      </c>
      <c r="E1046" s="29">
        <v>1.4802</v>
      </c>
      <c r="F1046" s="30">
        <v>1.4838</v>
      </c>
      <c r="G1046" s="30">
        <v>0</v>
      </c>
      <c r="H1046" s="31">
        <v>-360</v>
      </c>
      <c r="I1046" s="31">
        <v>0</v>
      </c>
      <c r="J1046" s="31">
        <v>-360</v>
      </c>
    </row>
    <row r="1047" spans="1:10" ht="14.25" customHeight="1">
      <c r="A1047" s="28">
        <v>45631</v>
      </c>
      <c r="B1047" s="227" t="s">
        <v>34</v>
      </c>
      <c r="C1047" s="227" t="s">
        <v>14</v>
      </c>
      <c r="D1047" s="29">
        <v>100000</v>
      </c>
      <c r="E1047" s="29">
        <v>1.7887</v>
      </c>
      <c r="F1047" s="30">
        <v>1.7867</v>
      </c>
      <c r="G1047" s="30">
        <v>0</v>
      </c>
      <c r="H1047" s="32">
        <v>200</v>
      </c>
      <c r="I1047" s="32">
        <v>0</v>
      </c>
      <c r="J1047" s="32">
        <v>200</v>
      </c>
    </row>
    <row r="1048" spans="1:10" ht="14.25" customHeight="1">
      <c r="A1048" s="28">
        <v>45631</v>
      </c>
      <c r="B1048" s="226" t="s">
        <v>17</v>
      </c>
      <c r="C1048" s="226" t="s">
        <v>14</v>
      </c>
      <c r="D1048" s="29">
        <v>1000</v>
      </c>
      <c r="E1048" s="29">
        <v>157.72</v>
      </c>
      <c r="F1048" s="30">
        <v>158.12</v>
      </c>
      <c r="G1048" s="30">
        <v>0</v>
      </c>
      <c r="H1048" s="31">
        <v>-400</v>
      </c>
      <c r="I1048" s="31">
        <v>0</v>
      </c>
      <c r="J1048" s="31">
        <v>-400</v>
      </c>
    </row>
    <row r="1049" spans="1:10" ht="14.25" customHeight="1">
      <c r="A1049" s="28">
        <v>45631</v>
      </c>
      <c r="B1049" s="226" t="s">
        <v>22</v>
      </c>
      <c r="C1049" s="226" t="s">
        <v>14</v>
      </c>
      <c r="D1049" s="29">
        <v>1000</v>
      </c>
      <c r="E1049" s="29">
        <v>169.7</v>
      </c>
      <c r="F1049" s="30">
        <v>169.5</v>
      </c>
      <c r="G1049" s="30">
        <v>0</v>
      </c>
      <c r="H1049" s="32">
        <v>200</v>
      </c>
      <c r="I1049" s="32">
        <v>0</v>
      </c>
      <c r="J1049" s="32">
        <v>200</v>
      </c>
    </row>
    <row r="1050" spans="1:10" ht="14.25" customHeight="1">
      <c r="A1050" s="28">
        <v>45630</v>
      </c>
      <c r="B1050" s="226" t="s">
        <v>35</v>
      </c>
      <c r="C1050" s="226" t="s">
        <v>23</v>
      </c>
      <c r="D1050" s="29">
        <v>1000</v>
      </c>
      <c r="E1050" s="29">
        <v>151</v>
      </c>
      <c r="F1050" s="30">
        <v>151.19999999999999</v>
      </c>
      <c r="G1050" s="30">
        <v>0</v>
      </c>
      <c r="H1050" s="32">
        <v>200</v>
      </c>
      <c r="I1050" s="32">
        <v>0</v>
      </c>
      <c r="J1050" s="32">
        <v>200</v>
      </c>
    </row>
    <row r="1051" spans="1:10" ht="14.25" customHeight="1">
      <c r="A1051" s="28">
        <v>45630</v>
      </c>
      <c r="B1051" s="226" t="s">
        <v>38</v>
      </c>
      <c r="C1051" s="226" t="s">
        <v>14</v>
      </c>
      <c r="D1051" s="29">
        <v>100000</v>
      </c>
      <c r="E1051" s="29">
        <v>1.1236999999999999</v>
      </c>
      <c r="F1051" s="30">
        <v>1.1216999999999999</v>
      </c>
      <c r="G1051" s="30">
        <v>0</v>
      </c>
      <c r="H1051" s="32">
        <v>200</v>
      </c>
      <c r="I1051" s="32">
        <v>0</v>
      </c>
      <c r="J1051" s="32">
        <v>200</v>
      </c>
    </row>
    <row r="1052" spans="1:10" ht="14.25" customHeight="1">
      <c r="A1052" s="28">
        <v>45630</v>
      </c>
      <c r="B1052" s="225" t="s">
        <v>19</v>
      </c>
      <c r="C1052" s="225" t="s">
        <v>23</v>
      </c>
      <c r="D1052" s="29">
        <v>1000</v>
      </c>
      <c r="E1052" s="29">
        <v>107.23</v>
      </c>
      <c r="F1052" s="30">
        <v>107.43</v>
      </c>
      <c r="G1052" s="30">
        <v>0</v>
      </c>
      <c r="H1052" s="32">
        <v>200</v>
      </c>
      <c r="I1052" s="32">
        <v>0</v>
      </c>
      <c r="J1052" s="32">
        <v>200</v>
      </c>
    </row>
    <row r="1053" spans="1:10" ht="14.25" customHeight="1">
      <c r="A1053" s="28">
        <v>45630</v>
      </c>
      <c r="B1053" s="225" t="s">
        <v>17</v>
      </c>
      <c r="C1053" s="225" t="s">
        <v>23</v>
      </c>
      <c r="D1053" s="29">
        <v>1000</v>
      </c>
      <c r="E1053" s="29">
        <v>158.19999999999999</v>
      </c>
      <c r="F1053" s="30">
        <v>158.4</v>
      </c>
      <c r="G1053" s="30">
        <v>0</v>
      </c>
      <c r="H1053" s="32">
        <v>200</v>
      </c>
      <c r="I1053" s="32">
        <v>0</v>
      </c>
      <c r="J1053" s="32">
        <v>200</v>
      </c>
    </row>
    <row r="1054" spans="1:10" ht="14.25" customHeight="1">
      <c r="A1054" s="28">
        <v>45630</v>
      </c>
      <c r="B1054" s="225" t="s">
        <v>22</v>
      </c>
      <c r="C1054" s="225" t="s">
        <v>23</v>
      </c>
      <c r="D1054" s="29">
        <v>1000</v>
      </c>
      <c r="E1054" s="29">
        <v>169.7</v>
      </c>
      <c r="F1054" s="30">
        <v>169.9</v>
      </c>
      <c r="G1054" s="30">
        <v>170.3</v>
      </c>
      <c r="H1054" s="32">
        <v>200</v>
      </c>
      <c r="I1054" s="32">
        <v>400</v>
      </c>
      <c r="J1054" s="32">
        <v>600</v>
      </c>
    </row>
    <row r="1055" spans="1:10" ht="14.25" customHeight="1">
      <c r="A1055" s="28">
        <v>45630</v>
      </c>
      <c r="B1055" s="225" t="s">
        <v>28</v>
      </c>
      <c r="C1055" s="225" t="s">
        <v>14</v>
      </c>
      <c r="D1055" s="29">
        <v>100000</v>
      </c>
      <c r="E1055" s="29">
        <v>1.7942</v>
      </c>
      <c r="F1055" s="30">
        <v>1.798</v>
      </c>
      <c r="G1055" s="30">
        <v>0</v>
      </c>
      <c r="H1055" s="31">
        <v>-380</v>
      </c>
      <c r="I1055" s="31">
        <v>0</v>
      </c>
      <c r="J1055" s="31">
        <v>-380</v>
      </c>
    </row>
    <row r="1056" spans="1:10" ht="14.25" customHeight="1">
      <c r="A1056" s="28">
        <v>45629</v>
      </c>
      <c r="B1056" s="225" t="s">
        <v>21</v>
      </c>
      <c r="C1056" s="225" t="s">
        <v>23</v>
      </c>
      <c r="D1056" s="29">
        <v>100000</v>
      </c>
      <c r="E1056" s="29">
        <v>1.0523</v>
      </c>
      <c r="F1056" s="30">
        <v>1.0486</v>
      </c>
      <c r="G1056" s="30">
        <v>0</v>
      </c>
      <c r="H1056" s="31">
        <v>-370</v>
      </c>
      <c r="I1056" s="31">
        <v>0</v>
      </c>
      <c r="J1056" s="31">
        <v>-370</v>
      </c>
    </row>
    <row r="1057" spans="1:10" ht="14.25" customHeight="1">
      <c r="A1057" s="28">
        <v>45629</v>
      </c>
      <c r="B1057" s="225" t="s">
        <v>25</v>
      </c>
      <c r="C1057" s="225" t="s">
        <v>14</v>
      </c>
      <c r="D1057" s="29">
        <v>100000</v>
      </c>
      <c r="E1057" s="29">
        <v>0.88600000000000001</v>
      </c>
      <c r="F1057" s="30">
        <v>0.88400000000000001</v>
      </c>
      <c r="G1057" s="30">
        <v>0</v>
      </c>
      <c r="H1057" s="32">
        <v>200</v>
      </c>
      <c r="I1057" s="32">
        <v>0</v>
      </c>
      <c r="J1057" s="32">
        <v>200</v>
      </c>
    </row>
    <row r="1058" spans="1:10" ht="14.25" customHeight="1">
      <c r="A1058" s="28">
        <v>45629</v>
      </c>
      <c r="B1058" s="224" t="s">
        <v>22</v>
      </c>
      <c r="C1058" s="224" t="s">
        <v>23</v>
      </c>
      <c r="D1058" s="29">
        <v>1000</v>
      </c>
      <c r="E1058" s="29">
        <v>169.09</v>
      </c>
      <c r="F1058" s="30">
        <v>169.29</v>
      </c>
      <c r="G1058" s="30">
        <v>0</v>
      </c>
      <c r="H1058" s="32">
        <v>200</v>
      </c>
      <c r="I1058" s="32">
        <v>0</v>
      </c>
      <c r="J1058" s="32">
        <v>200</v>
      </c>
    </row>
    <row r="1059" spans="1:10" ht="14.25" customHeight="1">
      <c r="A1059" s="28">
        <v>45629</v>
      </c>
      <c r="B1059" s="224" t="s">
        <v>18</v>
      </c>
      <c r="C1059" s="224" t="s">
        <v>23</v>
      </c>
      <c r="D1059" s="29">
        <v>1000</v>
      </c>
      <c r="E1059" s="29">
        <v>190.28</v>
      </c>
      <c r="F1059" s="30">
        <v>189.9</v>
      </c>
      <c r="G1059" s="30">
        <v>0</v>
      </c>
      <c r="H1059" s="31">
        <v>-380</v>
      </c>
      <c r="I1059" s="31">
        <v>0</v>
      </c>
      <c r="J1059" s="31">
        <v>-380</v>
      </c>
    </row>
    <row r="1060" spans="1:10" ht="14.25" customHeight="1">
      <c r="A1060" s="28">
        <v>45629</v>
      </c>
      <c r="B1060" s="224" t="s">
        <v>22</v>
      </c>
      <c r="C1060" s="224" t="s">
        <v>23</v>
      </c>
      <c r="D1060" s="29">
        <v>1000</v>
      </c>
      <c r="E1060" s="29">
        <v>169.09</v>
      </c>
      <c r="F1060" s="30">
        <v>169.29</v>
      </c>
      <c r="G1060" s="30">
        <v>0</v>
      </c>
      <c r="H1060" s="32">
        <v>200</v>
      </c>
      <c r="I1060" s="32">
        <v>0</v>
      </c>
      <c r="J1060" s="32">
        <v>200</v>
      </c>
    </row>
    <row r="1061" spans="1:10" ht="14.25" customHeight="1">
      <c r="A1061" s="28">
        <v>45629</v>
      </c>
      <c r="B1061" s="224" t="s">
        <v>17</v>
      </c>
      <c r="C1061" s="224" t="s">
        <v>23</v>
      </c>
      <c r="D1061" s="29">
        <v>1000</v>
      </c>
      <c r="E1061" s="29">
        <v>157.5</v>
      </c>
      <c r="F1061" s="30">
        <v>157.69999999999999</v>
      </c>
      <c r="G1061" s="30">
        <v>0</v>
      </c>
      <c r="H1061" s="32">
        <v>200</v>
      </c>
      <c r="I1061" s="32">
        <v>0</v>
      </c>
      <c r="J1061" s="32">
        <v>200</v>
      </c>
    </row>
    <row r="1062" spans="1:10" ht="14.25" customHeight="1">
      <c r="A1062" s="28">
        <v>45628</v>
      </c>
      <c r="B1062" s="224" t="s">
        <v>21</v>
      </c>
      <c r="C1062" s="224" t="s">
        <v>23</v>
      </c>
      <c r="D1062" s="29">
        <v>100000</v>
      </c>
      <c r="E1062" s="29">
        <v>1.0508</v>
      </c>
      <c r="F1062" s="30">
        <v>1.0528</v>
      </c>
      <c r="G1062" s="30">
        <v>0</v>
      </c>
      <c r="H1062" s="32">
        <v>200</v>
      </c>
      <c r="I1062" s="32">
        <v>0</v>
      </c>
      <c r="J1062" s="32">
        <v>200</v>
      </c>
    </row>
    <row r="1063" spans="1:10" ht="14.25" customHeight="1">
      <c r="A1063" s="28">
        <v>45628</v>
      </c>
      <c r="B1063" s="224" t="s">
        <v>27</v>
      </c>
      <c r="C1063" s="224" t="s">
        <v>23</v>
      </c>
      <c r="D1063" s="29">
        <v>100000</v>
      </c>
      <c r="E1063" s="29">
        <v>2.1501999999999999</v>
      </c>
      <c r="F1063" s="30">
        <v>2.1537000000000002</v>
      </c>
      <c r="G1063" s="30">
        <v>0</v>
      </c>
      <c r="H1063" s="31">
        <v>-350</v>
      </c>
      <c r="I1063" s="31">
        <v>0</v>
      </c>
      <c r="J1063" s="31">
        <v>-350</v>
      </c>
    </row>
    <row r="1064" spans="1:10" ht="14.25" customHeight="1">
      <c r="A1064" s="28">
        <v>45628</v>
      </c>
      <c r="B1064" s="224" t="s">
        <v>17</v>
      </c>
      <c r="C1064" s="224" t="s">
        <v>14</v>
      </c>
      <c r="D1064" s="29">
        <v>1000</v>
      </c>
      <c r="E1064" s="29">
        <v>157.86000000000001</v>
      </c>
      <c r="F1064" s="30">
        <v>157.66</v>
      </c>
      <c r="G1064" s="30">
        <v>0</v>
      </c>
      <c r="H1064" s="32">
        <v>200</v>
      </c>
      <c r="I1064" s="32">
        <v>0</v>
      </c>
      <c r="J1064" s="32">
        <v>200</v>
      </c>
    </row>
    <row r="1065" spans="1:10" ht="14.25" customHeight="1">
      <c r="A1065" s="28">
        <v>45628</v>
      </c>
      <c r="B1065" s="224" t="s">
        <v>19</v>
      </c>
      <c r="C1065" s="224" t="s">
        <v>14</v>
      </c>
      <c r="D1065" s="29">
        <v>1000</v>
      </c>
      <c r="E1065" s="29">
        <v>107.1</v>
      </c>
      <c r="F1065" s="30">
        <v>106.9</v>
      </c>
      <c r="G1065" s="30">
        <v>0</v>
      </c>
      <c r="H1065" s="32">
        <v>200</v>
      </c>
      <c r="I1065" s="32">
        <v>0</v>
      </c>
      <c r="J1065" s="32">
        <v>200</v>
      </c>
    </row>
    <row r="1066" spans="1:10" ht="14.25" customHeight="1">
      <c r="A1066" s="28">
        <v>45628</v>
      </c>
      <c r="B1066" s="224" t="s">
        <v>18</v>
      </c>
      <c r="C1066" s="224" t="s">
        <v>14</v>
      </c>
      <c r="D1066" s="29">
        <v>1000</v>
      </c>
      <c r="E1066" s="29">
        <v>190.6</v>
      </c>
      <c r="F1066" s="30">
        <v>190.95</v>
      </c>
      <c r="G1066" s="30">
        <v>0</v>
      </c>
      <c r="H1066" s="31">
        <v>-350</v>
      </c>
      <c r="I1066" s="31">
        <v>0</v>
      </c>
      <c r="J1066" s="31">
        <v>-350</v>
      </c>
    </row>
    <row r="1067" spans="1:10" ht="14.25" customHeight="1">
      <c r="A1067" s="28">
        <v>45628</v>
      </c>
      <c r="B1067" s="224" t="s">
        <v>18</v>
      </c>
      <c r="C1067" s="224" t="s">
        <v>14</v>
      </c>
      <c r="D1067" s="29">
        <v>1000</v>
      </c>
      <c r="E1067" s="29">
        <v>190.7</v>
      </c>
      <c r="F1067" s="30">
        <v>190.5</v>
      </c>
      <c r="G1067" s="30">
        <v>0</v>
      </c>
      <c r="H1067" s="32">
        <v>200</v>
      </c>
      <c r="I1067" s="32">
        <v>0</v>
      </c>
      <c r="J1067" s="32">
        <v>200</v>
      </c>
    </row>
    <row r="1068" spans="1:10" ht="14.25" customHeight="1">
      <c r="A1068" s="28">
        <v>45628</v>
      </c>
      <c r="B1068" s="224" t="s">
        <v>16</v>
      </c>
      <c r="C1068" s="224" t="s">
        <v>14</v>
      </c>
      <c r="D1068" s="29">
        <v>1000</v>
      </c>
      <c r="E1068" s="29">
        <v>88.72</v>
      </c>
      <c r="F1068" s="30">
        <v>88.52</v>
      </c>
      <c r="G1068" s="30">
        <v>0</v>
      </c>
      <c r="H1068" s="32">
        <v>200</v>
      </c>
      <c r="I1068" s="32">
        <v>0</v>
      </c>
      <c r="J1068" s="32">
        <v>200</v>
      </c>
    </row>
    <row r="1069" spans="1:10" ht="14.25" customHeight="1">
      <c r="A1069" s="28">
        <v>45628</v>
      </c>
      <c r="B1069" s="224" t="s">
        <v>34</v>
      </c>
      <c r="C1069" s="224" t="s">
        <v>14</v>
      </c>
      <c r="D1069" s="29">
        <v>100000</v>
      </c>
      <c r="E1069" s="29">
        <v>1.7809999999999999</v>
      </c>
      <c r="F1069" s="30">
        <v>1.7829999999999999</v>
      </c>
      <c r="G1069" s="30">
        <v>0</v>
      </c>
      <c r="H1069" s="32">
        <v>200</v>
      </c>
      <c r="I1069" s="32">
        <v>0</v>
      </c>
      <c r="J1069" s="32">
        <v>200</v>
      </c>
    </row>
    <row r="1070" spans="1:10" ht="14.25" customHeight="1">
      <c r="A1070" s="28">
        <v>45628</v>
      </c>
      <c r="B1070" s="224" t="s">
        <v>13</v>
      </c>
      <c r="C1070" s="224" t="s">
        <v>14</v>
      </c>
      <c r="D1070" s="29">
        <v>100000</v>
      </c>
      <c r="E1070" s="29">
        <v>1.6185</v>
      </c>
      <c r="F1070" s="30">
        <v>1.6165</v>
      </c>
      <c r="G1070" s="30">
        <v>0</v>
      </c>
      <c r="H1070" s="32">
        <v>200</v>
      </c>
      <c r="I1070" s="32">
        <v>0</v>
      </c>
      <c r="J1070" s="32">
        <v>200</v>
      </c>
    </row>
    <row r="1071" spans="1:10" ht="13.5" customHeight="1">
      <c r="A1071" s="28"/>
      <c r="B1071" s="29"/>
      <c r="C1071" s="29"/>
      <c r="D1071" s="29"/>
      <c r="E1071" s="29"/>
      <c r="F1071" s="30"/>
      <c r="G1071" s="30"/>
      <c r="H1071" s="31"/>
      <c r="I1071" s="31"/>
      <c r="J1071" s="31"/>
    </row>
    <row r="1072" spans="1:10" ht="14.25" customHeight="1">
      <c r="A1072" s="28">
        <v>45625</v>
      </c>
      <c r="B1072" s="222" t="s">
        <v>38</v>
      </c>
      <c r="C1072" s="222" t="s">
        <v>14</v>
      </c>
      <c r="D1072" s="29">
        <v>100000</v>
      </c>
      <c r="E1072" s="29">
        <v>1.1192</v>
      </c>
      <c r="F1072" s="30">
        <v>1.1172</v>
      </c>
      <c r="G1072" s="30">
        <v>0</v>
      </c>
      <c r="H1072" s="32">
        <v>200</v>
      </c>
      <c r="I1072" s="32">
        <v>0</v>
      </c>
      <c r="J1072" s="32">
        <v>200</v>
      </c>
    </row>
    <row r="1073" spans="1:10" ht="14.25" customHeight="1">
      <c r="A1073" s="28">
        <v>45625</v>
      </c>
      <c r="B1073" s="222" t="s">
        <v>19</v>
      </c>
      <c r="C1073" s="222" t="s">
        <v>14</v>
      </c>
      <c r="D1073" s="29">
        <v>100000</v>
      </c>
      <c r="E1073" s="29">
        <v>107</v>
      </c>
      <c r="F1073" s="30">
        <v>106.8</v>
      </c>
      <c r="G1073" s="30">
        <v>0</v>
      </c>
      <c r="H1073" s="32">
        <v>200</v>
      </c>
      <c r="I1073" s="32">
        <v>0</v>
      </c>
      <c r="J1073" s="32">
        <v>200</v>
      </c>
    </row>
    <row r="1074" spans="1:10" ht="14.25" customHeight="1">
      <c r="A1074" s="28">
        <v>45625</v>
      </c>
      <c r="B1074" s="222" t="s">
        <v>20</v>
      </c>
      <c r="C1074" s="222" t="s">
        <v>23</v>
      </c>
      <c r="D1074" s="29">
        <v>100000</v>
      </c>
      <c r="E1074" s="29">
        <v>1.2735000000000001</v>
      </c>
      <c r="F1074" s="30">
        <v>1.2699</v>
      </c>
      <c r="G1074" s="30">
        <v>0</v>
      </c>
      <c r="H1074" s="31">
        <v>-360</v>
      </c>
      <c r="I1074" s="31">
        <v>0</v>
      </c>
      <c r="J1074" s="31">
        <v>-360</v>
      </c>
    </row>
    <row r="1075" spans="1:10" ht="14.25" customHeight="1">
      <c r="A1075" s="28">
        <v>45625</v>
      </c>
      <c r="B1075" s="222" t="s">
        <v>34</v>
      </c>
      <c r="C1075" s="222" t="s">
        <v>23</v>
      </c>
      <c r="D1075" s="29">
        <v>100000</v>
      </c>
      <c r="E1075" s="29">
        <v>1.7825</v>
      </c>
      <c r="F1075" s="30">
        <v>1.7788999999999999</v>
      </c>
      <c r="G1075" s="30">
        <v>0</v>
      </c>
      <c r="H1075" s="31">
        <v>-360</v>
      </c>
      <c r="I1075" s="31">
        <v>0</v>
      </c>
      <c r="J1075" s="31">
        <v>-360</v>
      </c>
    </row>
    <row r="1076" spans="1:10" ht="14.25" customHeight="1">
      <c r="A1076" s="28">
        <v>45624</v>
      </c>
      <c r="B1076" s="222" t="s">
        <v>32</v>
      </c>
      <c r="C1076" s="222" t="s">
        <v>14</v>
      </c>
      <c r="D1076" s="29">
        <v>100000</v>
      </c>
      <c r="E1076" s="29">
        <v>1.6212</v>
      </c>
      <c r="F1076" s="30">
        <v>1.6192</v>
      </c>
      <c r="G1076" s="30">
        <v>0</v>
      </c>
      <c r="H1076" s="32">
        <v>200</v>
      </c>
      <c r="I1076" s="32">
        <v>0</v>
      </c>
      <c r="J1076" s="32">
        <v>200</v>
      </c>
    </row>
    <row r="1077" spans="1:10" ht="14.25" customHeight="1">
      <c r="A1077" s="28">
        <v>45624</v>
      </c>
      <c r="B1077" s="222" t="s">
        <v>19</v>
      </c>
      <c r="C1077" s="222" t="s">
        <v>23</v>
      </c>
      <c r="D1077" s="29">
        <v>1000</v>
      </c>
      <c r="E1077" s="29">
        <v>108.4</v>
      </c>
      <c r="F1077" s="30">
        <v>108</v>
      </c>
      <c r="G1077" s="30">
        <v>0</v>
      </c>
      <c r="H1077" s="31">
        <v>-400</v>
      </c>
      <c r="I1077" s="31">
        <v>0</v>
      </c>
      <c r="J1077" s="31">
        <v>-400</v>
      </c>
    </row>
    <row r="1078" spans="1:10" ht="14.25" customHeight="1">
      <c r="A1078" s="28">
        <v>45624</v>
      </c>
      <c r="B1078" s="222" t="s">
        <v>34</v>
      </c>
      <c r="C1078" s="222" t="s">
        <v>14</v>
      </c>
      <c r="D1078" s="29">
        <v>100000</v>
      </c>
      <c r="E1078" s="29">
        <v>1.7729999999999999</v>
      </c>
      <c r="F1078" s="30">
        <v>1.7766</v>
      </c>
      <c r="G1078" s="30">
        <v>0</v>
      </c>
      <c r="H1078" s="31">
        <v>-360</v>
      </c>
      <c r="I1078" s="31">
        <v>0</v>
      </c>
      <c r="J1078" s="31">
        <v>-360</v>
      </c>
    </row>
    <row r="1079" spans="1:10" ht="14.25" customHeight="1">
      <c r="A1079" s="28">
        <v>45624</v>
      </c>
      <c r="B1079" s="222" t="s">
        <v>20</v>
      </c>
      <c r="C1079" s="222" t="s">
        <v>14</v>
      </c>
      <c r="D1079" s="29">
        <v>100000</v>
      </c>
      <c r="E1079" s="29">
        <v>1.2653000000000001</v>
      </c>
      <c r="F1079" s="30">
        <v>1.2689999999999999</v>
      </c>
      <c r="G1079" s="30">
        <v>0</v>
      </c>
      <c r="H1079" s="31">
        <v>-370</v>
      </c>
      <c r="I1079" s="31">
        <v>0</v>
      </c>
      <c r="J1079" s="31">
        <v>-370</v>
      </c>
    </row>
    <row r="1080" spans="1:10" ht="14.25" customHeight="1">
      <c r="A1080" s="28">
        <v>45624</v>
      </c>
      <c r="B1080" s="222" t="s">
        <v>15</v>
      </c>
      <c r="C1080" s="222" t="s">
        <v>14</v>
      </c>
      <c r="D1080" s="29">
        <v>100000</v>
      </c>
      <c r="E1080" s="29">
        <v>1.478</v>
      </c>
      <c r="F1080" s="30">
        <v>1.476</v>
      </c>
      <c r="G1080" s="30">
        <v>0</v>
      </c>
      <c r="H1080" s="32">
        <v>200</v>
      </c>
      <c r="I1080" s="32">
        <v>0</v>
      </c>
      <c r="J1080" s="32">
        <v>200</v>
      </c>
    </row>
    <row r="1081" spans="1:10" ht="14.25" customHeight="1">
      <c r="A1081" s="28">
        <v>45623</v>
      </c>
      <c r="B1081" s="219" t="s">
        <v>28</v>
      </c>
      <c r="C1081" s="219" t="s">
        <v>23</v>
      </c>
      <c r="D1081" s="29">
        <v>100000</v>
      </c>
      <c r="E1081" s="29">
        <v>1.7905</v>
      </c>
      <c r="F1081" s="30">
        <v>1.7925</v>
      </c>
      <c r="G1081" s="30">
        <v>0</v>
      </c>
      <c r="H1081" s="32">
        <v>200</v>
      </c>
      <c r="I1081" s="32">
        <v>0</v>
      </c>
      <c r="J1081" s="32">
        <v>200</v>
      </c>
    </row>
    <row r="1082" spans="1:10" ht="14.25" customHeight="1">
      <c r="A1082" s="28">
        <v>45623</v>
      </c>
      <c r="B1082" s="219" t="s">
        <v>38</v>
      </c>
      <c r="C1082" s="219" t="s">
        <v>23</v>
      </c>
      <c r="D1082" s="29">
        <v>100000</v>
      </c>
      <c r="E1082" s="29">
        <v>1.115</v>
      </c>
      <c r="F1082" s="30">
        <v>1.117</v>
      </c>
      <c r="G1082" s="30">
        <v>0</v>
      </c>
      <c r="H1082" s="32">
        <v>200</v>
      </c>
      <c r="I1082" s="32">
        <v>0</v>
      </c>
      <c r="J1082" s="32">
        <v>200</v>
      </c>
    </row>
    <row r="1083" spans="1:10" ht="14.25" customHeight="1">
      <c r="A1083" s="28">
        <v>45623</v>
      </c>
      <c r="B1083" s="219" t="s">
        <v>29</v>
      </c>
      <c r="C1083" s="219" t="s">
        <v>14</v>
      </c>
      <c r="D1083" s="29">
        <v>1000</v>
      </c>
      <c r="E1083" s="29">
        <v>98.25</v>
      </c>
      <c r="F1083" s="30">
        <v>98.05</v>
      </c>
      <c r="G1083" s="30">
        <v>0</v>
      </c>
      <c r="H1083" s="32">
        <v>200</v>
      </c>
      <c r="I1083" s="32">
        <v>0</v>
      </c>
      <c r="J1083" s="32">
        <v>200</v>
      </c>
    </row>
    <row r="1084" spans="1:10" ht="14.25" customHeight="1">
      <c r="A1084" s="28">
        <v>45623</v>
      </c>
      <c r="B1084" s="219" t="s">
        <v>25</v>
      </c>
      <c r="C1084" s="219" t="s">
        <v>14</v>
      </c>
      <c r="D1084" s="29">
        <v>100000</v>
      </c>
      <c r="E1084" s="29">
        <v>0.88360000000000005</v>
      </c>
      <c r="F1084" s="30">
        <v>0.88160000000000005</v>
      </c>
      <c r="G1084" s="30">
        <v>0</v>
      </c>
      <c r="H1084" s="32">
        <v>200</v>
      </c>
      <c r="I1084" s="32">
        <v>0</v>
      </c>
      <c r="J1084" s="32">
        <v>200</v>
      </c>
    </row>
    <row r="1085" spans="1:10" ht="14.25" customHeight="1">
      <c r="A1085" s="28">
        <v>45623</v>
      </c>
      <c r="B1085" s="219" t="s">
        <v>22</v>
      </c>
      <c r="C1085" s="219" t="s">
        <v>14</v>
      </c>
      <c r="D1085" s="29">
        <v>1000</v>
      </c>
      <c r="E1085" s="29">
        <v>171.8</v>
      </c>
      <c r="F1085" s="30">
        <v>171.6</v>
      </c>
      <c r="G1085" s="30">
        <v>0</v>
      </c>
      <c r="H1085" s="32">
        <v>200</v>
      </c>
      <c r="I1085" s="32">
        <v>0</v>
      </c>
      <c r="J1085" s="32">
        <v>200</v>
      </c>
    </row>
    <row r="1086" spans="1:10" ht="14.25" customHeight="1">
      <c r="A1086" s="28">
        <v>45623</v>
      </c>
      <c r="B1086" s="219" t="s">
        <v>32</v>
      </c>
      <c r="C1086" s="219" t="s">
        <v>14</v>
      </c>
      <c r="D1086" s="29">
        <v>100000</v>
      </c>
      <c r="E1086" s="29">
        <v>1.6180000000000001</v>
      </c>
      <c r="F1086" s="30">
        <v>1.6220000000000001</v>
      </c>
      <c r="G1086" s="30">
        <v>0</v>
      </c>
      <c r="H1086" s="31">
        <v>-400</v>
      </c>
      <c r="I1086" s="31">
        <v>0</v>
      </c>
      <c r="J1086" s="31">
        <v>-400</v>
      </c>
    </row>
    <row r="1087" spans="1:10" ht="14.25" customHeight="1">
      <c r="A1087" s="28">
        <v>45622</v>
      </c>
      <c r="B1087" s="219" t="s">
        <v>27</v>
      </c>
      <c r="C1087" s="219" t="s">
        <v>23</v>
      </c>
      <c r="D1087" s="29">
        <v>100000</v>
      </c>
      <c r="E1087" s="29">
        <v>2.1516999999999999</v>
      </c>
      <c r="F1087" s="30">
        <v>2.1537000000000002</v>
      </c>
      <c r="G1087" s="30">
        <v>0</v>
      </c>
      <c r="H1087" s="32">
        <v>200</v>
      </c>
      <c r="I1087" s="32">
        <v>0</v>
      </c>
      <c r="J1087" s="32">
        <v>200</v>
      </c>
    </row>
    <row r="1088" spans="1:10" ht="14.25" customHeight="1">
      <c r="A1088" s="28">
        <v>45622</v>
      </c>
      <c r="B1088" s="217" t="s">
        <v>28</v>
      </c>
      <c r="C1088" s="217" t="s">
        <v>23</v>
      </c>
      <c r="D1088" s="29">
        <v>100000</v>
      </c>
      <c r="E1088" s="29">
        <v>1.7969999999999999</v>
      </c>
      <c r="F1088" s="30">
        <v>1.7989999999999999</v>
      </c>
      <c r="G1088" s="30">
        <v>0</v>
      </c>
      <c r="H1088" s="32">
        <v>200</v>
      </c>
      <c r="I1088" s="32">
        <v>0</v>
      </c>
      <c r="J1088" s="32">
        <v>200</v>
      </c>
    </row>
    <row r="1089" spans="1:10" ht="14.25" customHeight="1">
      <c r="A1089" s="28">
        <v>45622</v>
      </c>
      <c r="B1089" s="217" t="s">
        <v>38</v>
      </c>
      <c r="C1089" s="217" t="s">
        <v>23</v>
      </c>
      <c r="D1089" s="29">
        <v>100000</v>
      </c>
      <c r="E1089" s="29">
        <v>1.1125</v>
      </c>
      <c r="F1089" s="30">
        <v>1.1145</v>
      </c>
      <c r="G1089" s="30">
        <v>0</v>
      </c>
      <c r="H1089" s="32">
        <v>200</v>
      </c>
      <c r="I1089" s="32">
        <v>0</v>
      </c>
      <c r="J1089" s="32">
        <v>200</v>
      </c>
    </row>
    <row r="1090" spans="1:10" ht="14.25" customHeight="1">
      <c r="A1090" s="28">
        <v>45622</v>
      </c>
      <c r="B1090" s="217" t="s">
        <v>18</v>
      </c>
      <c r="C1090" s="217" t="s">
        <v>23</v>
      </c>
      <c r="D1090" s="29">
        <v>1000</v>
      </c>
      <c r="E1090" s="29">
        <v>193.33</v>
      </c>
      <c r="F1090" s="30">
        <v>193.53</v>
      </c>
      <c r="G1090" s="30">
        <v>0</v>
      </c>
      <c r="H1090" s="32">
        <v>200</v>
      </c>
      <c r="I1090" s="32">
        <v>0</v>
      </c>
      <c r="J1090" s="32">
        <v>200</v>
      </c>
    </row>
    <row r="1091" spans="1:10" ht="14.25" customHeight="1">
      <c r="A1091" s="28">
        <v>45622</v>
      </c>
      <c r="B1091" s="217" t="s">
        <v>22</v>
      </c>
      <c r="C1091" s="217" t="s">
        <v>23</v>
      </c>
      <c r="D1091" s="29">
        <v>1000</v>
      </c>
      <c r="E1091" s="29">
        <v>173.55</v>
      </c>
      <c r="F1091" s="30">
        <v>173.75</v>
      </c>
      <c r="G1091" s="30">
        <v>0</v>
      </c>
      <c r="H1091" s="32">
        <v>200</v>
      </c>
      <c r="I1091" s="32">
        <v>0</v>
      </c>
      <c r="J1091" s="32">
        <v>200</v>
      </c>
    </row>
    <row r="1092" spans="1:10" ht="14.25" customHeight="1">
      <c r="A1092" s="28">
        <v>45621</v>
      </c>
      <c r="B1092" s="216" t="s">
        <v>25</v>
      </c>
      <c r="C1092" s="216" t="s">
        <v>14</v>
      </c>
      <c r="D1092" s="29">
        <v>100000</v>
      </c>
      <c r="E1092" s="29">
        <v>0.88929999999999998</v>
      </c>
      <c r="F1092" s="30">
        <v>0.88729999999999998</v>
      </c>
      <c r="G1092" s="30">
        <v>0</v>
      </c>
      <c r="H1092" s="32">
        <v>200</v>
      </c>
      <c r="I1092" s="32">
        <v>0</v>
      </c>
      <c r="J1092" s="32">
        <v>200</v>
      </c>
    </row>
    <row r="1093" spans="1:10" ht="14.25" customHeight="1">
      <c r="A1093" s="28">
        <v>45621</v>
      </c>
      <c r="B1093" s="216" t="s">
        <v>38</v>
      </c>
      <c r="C1093" s="216" t="s">
        <v>14</v>
      </c>
      <c r="D1093" s="29">
        <v>100000</v>
      </c>
      <c r="E1093" s="29">
        <v>1.1200000000000001</v>
      </c>
      <c r="F1093" s="30">
        <v>1.1180000000000001</v>
      </c>
      <c r="G1093" s="30">
        <v>0</v>
      </c>
      <c r="H1093" s="32">
        <v>200</v>
      </c>
      <c r="I1093" s="32">
        <v>0</v>
      </c>
      <c r="J1093" s="32">
        <v>200</v>
      </c>
    </row>
    <row r="1094" spans="1:10" ht="14.25" customHeight="1">
      <c r="A1094" s="28">
        <v>45621</v>
      </c>
      <c r="B1094" s="216" t="s">
        <v>22</v>
      </c>
      <c r="C1094" s="216" t="s">
        <v>23</v>
      </c>
      <c r="D1094" s="29">
        <v>1000</v>
      </c>
      <c r="E1094" s="29">
        <v>173.44</v>
      </c>
      <c r="F1094" s="30">
        <v>173.64</v>
      </c>
      <c r="G1094" s="30">
        <v>0</v>
      </c>
      <c r="H1094" s="32">
        <v>200</v>
      </c>
      <c r="I1094" s="32">
        <v>0</v>
      </c>
      <c r="J1094" s="32">
        <v>200</v>
      </c>
    </row>
    <row r="1095" spans="1:10" ht="14.25" customHeight="1">
      <c r="A1095" s="28">
        <v>45621</v>
      </c>
      <c r="B1095" s="216" t="s">
        <v>32</v>
      </c>
      <c r="C1095" s="216" t="s">
        <v>23</v>
      </c>
      <c r="D1095" s="29">
        <v>100000</v>
      </c>
      <c r="E1095" s="29">
        <v>1.6085</v>
      </c>
      <c r="F1095" s="30">
        <v>1.6105</v>
      </c>
      <c r="G1095" s="30">
        <v>0</v>
      </c>
      <c r="H1095" s="32">
        <v>200</v>
      </c>
      <c r="I1095" s="32">
        <v>0</v>
      </c>
      <c r="J1095" s="32">
        <v>200</v>
      </c>
    </row>
    <row r="1096" spans="1:10" ht="14.25" customHeight="1">
      <c r="A1096" s="28">
        <v>45621</v>
      </c>
      <c r="B1096" s="216" t="s">
        <v>13</v>
      </c>
      <c r="C1096" s="216" t="s">
        <v>23</v>
      </c>
      <c r="D1096" s="29">
        <v>100000</v>
      </c>
      <c r="E1096" s="29">
        <v>1.9318</v>
      </c>
      <c r="F1096" s="30">
        <v>1.9338</v>
      </c>
      <c r="G1096" s="30">
        <v>0</v>
      </c>
      <c r="H1096" s="32">
        <v>200</v>
      </c>
      <c r="I1096" s="32">
        <v>0</v>
      </c>
      <c r="J1096" s="32">
        <v>200</v>
      </c>
    </row>
    <row r="1097" spans="1:10" ht="14.25" customHeight="1">
      <c r="A1097" s="28">
        <v>45621</v>
      </c>
      <c r="B1097" s="216" t="s">
        <v>18</v>
      </c>
      <c r="C1097" s="216" t="s">
        <v>23</v>
      </c>
      <c r="D1097" s="29">
        <v>1000</v>
      </c>
      <c r="E1097" s="29">
        <v>194.48</v>
      </c>
      <c r="F1097" s="30">
        <v>194.08</v>
      </c>
      <c r="G1097" s="30">
        <v>0</v>
      </c>
      <c r="H1097" s="31">
        <v>-500</v>
      </c>
      <c r="I1097" s="31">
        <v>0</v>
      </c>
      <c r="J1097" s="31">
        <v>-500</v>
      </c>
    </row>
    <row r="1098" spans="1:10" ht="14.25" customHeight="1">
      <c r="A1098" s="28">
        <v>45618</v>
      </c>
      <c r="B1098" s="214" t="s">
        <v>18</v>
      </c>
      <c r="C1098" s="214" t="s">
        <v>23</v>
      </c>
      <c r="D1098" s="29">
        <v>1000</v>
      </c>
      <c r="E1098" s="29">
        <v>194.58</v>
      </c>
      <c r="F1098" s="30">
        <v>194.78</v>
      </c>
      <c r="G1098" s="30">
        <v>0</v>
      </c>
      <c r="H1098" s="32">
        <v>200</v>
      </c>
      <c r="I1098" s="32">
        <v>0</v>
      </c>
      <c r="J1098" s="32">
        <v>200</v>
      </c>
    </row>
    <row r="1099" spans="1:10" ht="14.25" customHeight="1">
      <c r="A1099" s="28">
        <v>45618</v>
      </c>
      <c r="B1099" s="214" t="s">
        <v>17</v>
      </c>
      <c r="C1099" s="214" t="s">
        <v>23</v>
      </c>
      <c r="D1099" s="29">
        <v>1000</v>
      </c>
      <c r="E1099" s="29">
        <v>162.05000000000001</v>
      </c>
      <c r="F1099" s="30">
        <v>162.25</v>
      </c>
      <c r="G1099" s="30">
        <v>0</v>
      </c>
      <c r="H1099" s="32">
        <v>200</v>
      </c>
      <c r="I1099" s="32">
        <v>0</v>
      </c>
      <c r="J1099" s="32">
        <v>200</v>
      </c>
    </row>
    <row r="1100" spans="1:10" ht="14.25" customHeight="1">
      <c r="A1100" s="28">
        <v>45618</v>
      </c>
      <c r="B1100" s="214" t="s">
        <v>35</v>
      </c>
      <c r="C1100" s="214" t="s">
        <v>23</v>
      </c>
      <c r="D1100" s="29">
        <v>1000</v>
      </c>
      <c r="E1100" s="29">
        <v>154.55000000000001</v>
      </c>
      <c r="F1100" s="30">
        <v>154.75</v>
      </c>
      <c r="G1100" s="30">
        <v>0</v>
      </c>
      <c r="H1100" s="32">
        <v>200</v>
      </c>
      <c r="I1100" s="32">
        <v>0</v>
      </c>
      <c r="J1100" s="32">
        <v>200</v>
      </c>
    </row>
    <row r="1101" spans="1:10" ht="14.25" customHeight="1">
      <c r="A1101" s="28">
        <v>45618</v>
      </c>
      <c r="B1101" s="214" t="s">
        <v>22</v>
      </c>
      <c r="C1101" s="214" t="s">
        <v>23</v>
      </c>
      <c r="D1101" s="29">
        <v>1000</v>
      </c>
      <c r="E1101" s="29">
        <v>174.29</v>
      </c>
      <c r="F1101" s="30">
        <v>174.49</v>
      </c>
      <c r="G1101" s="30">
        <v>0</v>
      </c>
      <c r="H1101" s="32">
        <v>200</v>
      </c>
      <c r="I1101" s="32">
        <v>0</v>
      </c>
      <c r="J1101" s="32">
        <v>200</v>
      </c>
    </row>
    <row r="1102" spans="1:10" ht="14.25" customHeight="1">
      <c r="A1102" s="28">
        <v>45617</v>
      </c>
      <c r="B1102" s="214" t="s">
        <v>21</v>
      </c>
      <c r="C1102" s="214" t="s">
        <v>23</v>
      </c>
      <c r="D1102" s="29">
        <v>100000</v>
      </c>
      <c r="E1102" s="29">
        <v>1.0533999999999999</v>
      </c>
      <c r="F1102" s="30">
        <v>1.0498000000000001</v>
      </c>
      <c r="G1102" s="30">
        <v>0</v>
      </c>
      <c r="H1102" s="31">
        <v>-360</v>
      </c>
      <c r="I1102" s="31">
        <v>0</v>
      </c>
      <c r="J1102" s="31">
        <v>-360</v>
      </c>
    </row>
    <row r="1103" spans="1:10" ht="14.25" customHeight="1">
      <c r="A1103" s="28">
        <v>45617</v>
      </c>
      <c r="B1103" s="213" t="s">
        <v>29</v>
      </c>
      <c r="C1103" s="213" t="s">
        <v>14</v>
      </c>
      <c r="D1103" s="29">
        <v>1000</v>
      </c>
      <c r="E1103" s="29">
        <v>100.41</v>
      </c>
      <c r="F1103" s="30">
        <v>100.81</v>
      </c>
      <c r="G1103" s="30">
        <v>0</v>
      </c>
      <c r="H1103" s="31">
        <v>-400</v>
      </c>
      <c r="I1103" s="31">
        <v>0</v>
      </c>
      <c r="J1103" s="31">
        <v>-400</v>
      </c>
    </row>
    <row r="1104" spans="1:10" ht="14.25" customHeight="1">
      <c r="A1104" s="28">
        <v>45617</v>
      </c>
      <c r="B1104" s="213" t="s">
        <v>35</v>
      </c>
      <c r="C1104" s="213" t="s">
        <v>14</v>
      </c>
      <c r="D1104" s="29">
        <v>1000</v>
      </c>
      <c r="E1104" s="29">
        <v>154.22</v>
      </c>
      <c r="F1104" s="30">
        <v>154.62</v>
      </c>
      <c r="G1104" s="30">
        <v>0</v>
      </c>
      <c r="H1104" s="31">
        <v>-400</v>
      </c>
      <c r="I1104" s="31">
        <v>0</v>
      </c>
      <c r="J1104" s="31">
        <v>-400</v>
      </c>
    </row>
    <row r="1105" spans="1:10" ht="14.25" customHeight="1">
      <c r="A1105" s="28">
        <v>45617</v>
      </c>
      <c r="B1105" s="213" t="s">
        <v>20</v>
      </c>
      <c r="C1105" s="213" t="s">
        <v>23</v>
      </c>
      <c r="D1105" s="29">
        <v>100000</v>
      </c>
      <c r="E1105" s="29">
        <v>1.2635000000000001</v>
      </c>
      <c r="F1105" s="30">
        <v>1.2655000000000001</v>
      </c>
      <c r="G1105" s="30">
        <v>0</v>
      </c>
      <c r="H1105" s="32">
        <v>200</v>
      </c>
      <c r="I1105" s="32">
        <v>0</v>
      </c>
      <c r="J1105" s="32">
        <v>200</v>
      </c>
    </row>
    <row r="1106" spans="1:10" ht="14.25" customHeight="1">
      <c r="A1106" s="28">
        <v>45617</v>
      </c>
      <c r="B1106" s="213" t="s">
        <v>16</v>
      </c>
      <c r="C1106" s="213" t="s">
        <v>14</v>
      </c>
      <c r="D1106" s="29">
        <v>1000</v>
      </c>
      <c r="E1106" s="29">
        <v>90.82</v>
      </c>
      <c r="F1106" s="30">
        <v>90.62</v>
      </c>
      <c r="G1106" s="30">
        <v>0</v>
      </c>
      <c r="H1106" s="32">
        <v>200</v>
      </c>
      <c r="I1106" s="32">
        <v>0</v>
      </c>
      <c r="J1106" s="32">
        <v>200</v>
      </c>
    </row>
    <row r="1107" spans="1:10" ht="14.25" customHeight="1">
      <c r="A1107" s="28">
        <v>45617</v>
      </c>
      <c r="B1107" s="213" t="s">
        <v>19</v>
      </c>
      <c r="C1107" s="213" t="s">
        <v>14</v>
      </c>
      <c r="D1107" s="29">
        <v>1000</v>
      </c>
      <c r="E1107" s="29">
        <v>110.66</v>
      </c>
      <c r="F1107" s="30">
        <v>110.46</v>
      </c>
      <c r="G1107" s="30">
        <v>0</v>
      </c>
      <c r="H1107" s="32">
        <v>200</v>
      </c>
      <c r="I1107" s="32">
        <v>0</v>
      </c>
      <c r="J1107" s="32">
        <v>200</v>
      </c>
    </row>
    <row r="1108" spans="1:10" ht="14.25" customHeight="1">
      <c r="A1108" s="28">
        <v>45617</v>
      </c>
      <c r="B1108" s="213" t="s">
        <v>22</v>
      </c>
      <c r="C1108" s="213" t="s">
        <v>14</v>
      </c>
      <c r="D1108" s="29">
        <v>1000</v>
      </c>
      <c r="E1108" s="29">
        <v>175.34</v>
      </c>
      <c r="F1108" s="30">
        <v>175.14</v>
      </c>
      <c r="G1108" s="30">
        <v>0</v>
      </c>
      <c r="H1108" s="32">
        <v>200</v>
      </c>
      <c r="I1108" s="32">
        <v>0</v>
      </c>
      <c r="J1108" s="32">
        <v>200</v>
      </c>
    </row>
    <row r="1109" spans="1:10" ht="14.25" customHeight="1">
      <c r="A1109" s="28">
        <v>45616</v>
      </c>
      <c r="B1109" s="212" t="s">
        <v>27</v>
      </c>
      <c r="C1109" s="212" t="s">
        <v>23</v>
      </c>
      <c r="D1109" s="29">
        <v>100000</v>
      </c>
      <c r="E1109" s="29">
        <v>2.1536</v>
      </c>
      <c r="F1109" s="30">
        <v>2.1556000000000002</v>
      </c>
      <c r="G1109" s="30">
        <v>0</v>
      </c>
      <c r="H1109" s="32">
        <v>200</v>
      </c>
      <c r="I1109" s="32">
        <v>0</v>
      </c>
      <c r="J1109" s="32">
        <v>200</v>
      </c>
    </row>
    <row r="1110" spans="1:10" ht="14.25" customHeight="1">
      <c r="A1110" s="28">
        <v>45616</v>
      </c>
      <c r="B1110" s="211" t="s">
        <v>35</v>
      </c>
      <c r="C1110" s="211" t="s">
        <v>23</v>
      </c>
      <c r="D1110" s="29">
        <v>1000</v>
      </c>
      <c r="E1110" s="29">
        <v>155.4</v>
      </c>
      <c r="F1110" s="30">
        <v>155.6</v>
      </c>
      <c r="G1110" s="30">
        <v>0</v>
      </c>
      <c r="H1110" s="32">
        <v>200</v>
      </c>
      <c r="I1110" s="32">
        <v>0</v>
      </c>
      <c r="J1110" s="32">
        <v>200</v>
      </c>
    </row>
    <row r="1111" spans="1:10" ht="14.25" customHeight="1">
      <c r="A1111" s="28">
        <v>45616</v>
      </c>
      <c r="B1111" s="211" t="s">
        <v>38</v>
      </c>
      <c r="C1111" s="211" t="s">
        <v>23</v>
      </c>
      <c r="D1111" s="29">
        <v>100000</v>
      </c>
      <c r="E1111" s="29">
        <v>1.1214</v>
      </c>
      <c r="F1111" s="30">
        <v>1.1234</v>
      </c>
      <c r="G1111" s="30">
        <v>0</v>
      </c>
      <c r="H1111" s="32">
        <v>200</v>
      </c>
      <c r="I1111" s="32">
        <v>0</v>
      </c>
      <c r="J1111" s="32">
        <v>200</v>
      </c>
    </row>
    <row r="1112" spans="1:10" ht="14.25" customHeight="1">
      <c r="A1112" s="28">
        <v>45616</v>
      </c>
      <c r="B1112" s="211" t="s">
        <v>17</v>
      </c>
      <c r="C1112" s="211" t="s">
        <v>23</v>
      </c>
      <c r="D1112" s="29">
        <v>1000</v>
      </c>
      <c r="E1112" s="29">
        <v>164.45</v>
      </c>
      <c r="F1112" s="30">
        <v>164.65</v>
      </c>
      <c r="G1112" s="30">
        <v>0</v>
      </c>
      <c r="H1112" s="32">
        <v>200</v>
      </c>
      <c r="I1112" s="32">
        <v>0</v>
      </c>
      <c r="J1112" s="32">
        <v>200</v>
      </c>
    </row>
    <row r="1113" spans="1:10" ht="14.25" customHeight="1">
      <c r="A1113" s="28">
        <v>45616</v>
      </c>
      <c r="B1113" s="211" t="s">
        <v>18</v>
      </c>
      <c r="C1113" s="211" t="s">
        <v>23</v>
      </c>
      <c r="D1113" s="29">
        <v>1000</v>
      </c>
      <c r="E1113" s="29">
        <v>196.85</v>
      </c>
      <c r="F1113" s="30">
        <v>197.05</v>
      </c>
      <c r="G1113" s="30">
        <v>197.45</v>
      </c>
      <c r="H1113" s="32">
        <v>200</v>
      </c>
      <c r="I1113" s="32">
        <v>400</v>
      </c>
      <c r="J1113" s="32">
        <v>600</v>
      </c>
    </row>
    <row r="1114" spans="1:10" ht="14.25" customHeight="1">
      <c r="A1114" s="28">
        <v>45616</v>
      </c>
      <c r="B1114" s="211" t="s">
        <v>19</v>
      </c>
      <c r="C1114" s="211" t="s">
        <v>23</v>
      </c>
      <c r="D1114" s="29">
        <v>1000</v>
      </c>
      <c r="E1114" s="29">
        <v>111.14</v>
      </c>
      <c r="F1114" s="30">
        <v>111.34</v>
      </c>
      <c r="G1114" s="30">
        <v>0</v>
      </c>
      <c r="H1114" s="32">
        <v>200</v>
      </c>
      <c r="I1114" s="32">
        <v>0</v>
      </c>
      <c r="J1114" s="32">
        <v>200</v>
      </c>
    </row>
    <row r="1115" spans="1:10" ht="14.25" customHeight="1">
      <c r="A1115" s="28">
        <v>45615</v>
      </c>
      <c r="B1115" s="210" t="s">
        <v>15</v>
      </c>
      <c r="C1115" s="210" t="s">
        <v>14</v>
      </c>
      <c r="D1115" s="29">
        <v>100000</v>
      </c>
      <c r="E1115" s="29">
        <v>1.478</v>
      </c>
      <c r="F1115" s="30">
        <v>1.482</v>
      </c>
      <c r="G1115" s="30">
        <v>0</v>
      </c>
      <c r="H1115" s="31">
        <v>-400</v>
      </c>
      <c r="I1115" s="31">
        <v>0</v>
      </c>
      <c r="J1115" s="31">
        <v>-400</v>
      </c>
    </row>
    <row r="1116" spans="1:10" ht="14.25" customHeight="1">
      <c r="A1116" s="28">
        <v>45615</v>
      </c>
      <c r="B1116" s="210" t="s">
        <v>18</v>
      </c>
      <c r="C1116" s="210" t="s">
        <v>14</v>
      </c>
      <c r="D1116" s="29">
        <v>1000</v>
      </c>
      <c r="E1116" s="29">
        <v>194.35</v>
      </c>
      <c r="F1116" s="30">
        <v>194.75</v>
      </c>
      <c r="G1116" s="30">
        <v>0</v>
      </c>
      <c r="H1116" s="31">
        <v>-400</v>
      </c>
      <c r="I1116" s="31">
        <v>0</v>
      </c>
      <c r="J1116" s="31">
        <v>-400</v>
      </c>
    </row>
    <row r="1117" spans="1:10" ht="14.25" customHeight="1">
      <c r="A1117" s="28">
        <v>45615</v>
      </c>
      <c r="B1117" s="209" t="s">
        <v>19</v>
      </c>
      <c r="C1117" s="209" t="s">
        <v>23</v>
      </c>
      <c r="D1117" s="29">
        <v>1000</v>
      </c>
      <c r="E1117" s="29">
        <v>109.6</v>
      </c>
      <c r="F1117" s="30">
        <v>109.8</v>
      </c>
      <c r="G1117" s="30">
        <v>0</v>
      </c>
      <c r="H1117" s="32">
        <v>200</v>
      </c>
      <c r="I1117" s="32">
        <v>0</v>
      </c>
      <c r="J1117" s="32">
        <v>200</v>
      </c>
    </row>
    <row r="1118" spans="1:10" ht="14.25" customHeight="1">
      <c r="A1118" s="28">
        <v>45615</v>
      </c>
      <c r="B1118" s="209" t="s">
        <v>35</v>
      </c>
      <c r="C1118" s="209" t="s">
        <v>14</v>
      </c>
      <c r="D1118" s="29">
        <v>1000</v>
      </c>
      <c r="E1118" s="29">
        <v>153.9</v>
      </c>
      <c r="F1118" s="30">
        <v>153.69999999999999</v>
      </c>
      <c r="G1118" s="30">
        <v>153.30000000000001</v>
      </c>
      <c r="H1118" s="32">
        <v>200</v>
      </c>
      <c r="I1118" s="32">
        <v>400</v>
      </c>
      <c r="J1118" s="32">
        <v>600</v>
      </c>
    </row>
    <row r="1119" spans="1:10" ht="14.25" customHeight="1">
      <c r="A1119" s="28">
        <v>45615</v>
      </c>
      <c r="B1119" s="209" t="s">
        <v>22</v>
      </c>
      <c r="C1119" s="209" t="s">
        <v>23</v>
      </c>
      <c r="D1119" s="29">
        <v>1000</v>
      </c>
      <c r="E1119" s="29">
        <v>174</v>
      </c>
      <c r="F1119" s="30">
        <v>174.2</v>
      </c>
      <c r="G1119" s="30">
        <v>0</v>
      </c>
      <c r="H1119" s="32">
        <v>200</v>
      </c>
      <c r="I1119" s="32">
        <v>0</v>
      </c>
      <c r="J1119" s="32">
        <v>200</v>
      </c>
    </row>
    <row r="1120" spans="1:10" ht="14.25" customHeight="1">
      <c r="A1120" s="28">
        <v>45614</v>
      </c>
      <c r="B1120" s="209" t="s">
        <v>17</v>
      </c>
      <c r="C1120" s="209" t="s">
        <v>23</v>
      </c>
      <c r="D1120" s="29">
        <v>1000</v>
      </c>
      <c r="E1120" s="29">
        <v>163.33000000000001</v>
      </c>
      <c r="F1120" s="30">
        <v>163.53</v>
      </c>
      <c r="G1120" s="30">
        <v>0</v>
      </c>
      <c r="H1120" s="32">
        <v>200</v>
      </c>
      <c r="I1120" s="32">
        <v>0</v>
      </c>
      <c r="J1120" s="32">
        <v>200</v>
      </c>
    </row>
    <row r="1121" spans="1:10" ht="14.25" customHeight="1">
      <c r="A1121" s="28">
        <v>45614</v>
      </c>
      <c r="B1121" s="209" t="s">
        <v>21</v>
      </c>
      <c r="C1121" s="209" t="s">
        <v>23</v>
      </c>
      <c r="D1121" s="29">
        <v>100000</v>
      </c>
      <c r="E1121" s="29">
        <v>1.0548999999999999</v>
      </c>
      <c r="F1121" s="30">
        <v>1.0569</v>
      </c>
      <c r="G1121" s="30">
        <v>0</v>
      </c>
      <c r="H1121" s="32">
        <v>200</v>
      </c>
      <c r="I1121" s="32">
        <v>0</v>
      </c>
      <c r="J1121" s="32">
        <v>200</v>
      </c>
    </row>
    <row r="1122" spans="1:10" ht="14.25" customHeight="1">
      <c r="A1122" s="28">
        <v>45614</v>
      </c>
      <c r="B1122" s="209" t="s">
        <v>22</v>
      </c>
      <c r="C1122" s="209" t="s">
        <v>23</v>
      </c>
      <c r="D1122" s="29">
        <v>1000</v>
      </c>
      <c r="E1122" s="29">
        <v>174.38</v>
      </c>
      <c r="F1122" s="30">
        <v>174.58</v>
      </c>
      <c r="G1122" s="30">
        <v>0</v>
      </c>
      <c r="H1122" s="32">
        <v>200</v>
      </c>
      <c r="I1122" s="32">
        <v>0</v>
      </c>
      <c r="J1122" s="32">
        <v>200</v>
      </c>
    </row>
    <row r="1123" spans="1:10" ht="14.25" customHeight="1">
      <c r="A1123" s="28">
        <v>45614</v>
      </c>
      <c r="B1123" s="209" t="s">
        <v>28</v>
      </c>
      <c r="C1123" s="209" t="s">
        <v>23</v>
      </c>
      <c r="D1123" s="29">
        <v>100000</v>
      </c>
      <c r="E1123" s="29">
        <v>1.802</v>
      </c>
      <c r="F1123" s="30">
        <v>1.804</v>
      </c>
      <c r="G1123" s="30">
        <v>0</v>
      </c>
      <c r="H1123" s="32">
        <v>200</v>
      </c>
      <c r="I1123" s="32">
        <v>0</v>
      </c>
      <c r="J1123" s="32">
        <v>200</v>
      </c>
    </row>
    <row r="1124" spans="1:10" ht="14.25" customHeight="1">
      <c r="A1124" s="28">
        <v>45614</v>
      </c>
      <c r="B1124" s="209" t="s">
        <v>13</v>
      </c>
      <c r="C1124" s="209" t="s">
        <v>14</v>
      </c>
      <c r="D1124" s="29">
        <v>100000</v>
      </c>
      <c r="E1124" s="29">
        <v>1.9563999999999999</v>
      </c>
      <c r="F1124" s="30">
        <v>1.9528000000000001</v>
      </c>
      <c r="G1124" s="30">
        <v>0</v>
      </c>
      <c r="H1124" s="31">
        <v>-360</v>
      </c>
      <c r="I1124" s="31">
        <v>0</v>
      </c>
      <c r="J1124" s="31">
        <v>-360</v>
      </c>
    </row>
    <row r="1125" spans="1:10" ht="13.5" customHeight="1">
      <c r="A1125" s="28">
        <v>45611</v>
      </c>
      <c r="B1125" s="208" t="s">
        <v>20</v>
      </c>
      <c r="C1125" s="208" t="s">
        <v>23</v>
      </c>
      <c r="D1125" s="29">
        <v>100000</v>
      </c>
      <c r="E1125" s="29">
        <v>1.268</v>
      </c>
      <c r="F1125" s="30">
        <v>1.2644</v>
      </c>
      <c r="G1125" s="30">
        <v>0</v>
      </c>
      <c r="H1125" s="31">
        <v>-360</v>
      </c>
      <c r="I1125" s="31">
        <v>0</v>
      </c>
      <c r="J1125" s="31">
        <v>-360</v>
      </c>
    </row>
    <row r="1126" spans="1:10" ht="14.25" customHeight="1">
      <c r="A1126" s="28">
        <v>45611</v>
      </c>
      <c r="B1126" s="208" t="s">
        <v>32</v>
      </c>
      <c r="C1126" s="208" t="s">
        <v>14</v>
      </c>
      <c r="D1126" s="29">
        <v>100000</v>
      </c>
      <c r="E1126" s="29">
        <v>1.6338999999999999</v>
      </c>
      <c r="F1126" s="30">
        <v>1.63</v>
      </c>
      <c r="G1126" s="30">
        <v>0</v>
      </c>
      <c r="H1126" s="31">
        <v>-390</v>
      </c>
      <c r="I1126" s="31">
        <v>0</v>
      </c>
      <c r="J1126" s="31">
        <v>-390</v>
      </c>
    </row>
    <row r="1127" spans="1:10" ht="14.25" customHeight="1">
      <c r="A1127" s="28">
        <v>45580</v>
      </c>
      <c r="B1127" s="207" t="s">
        <v>19</v>
      </c>
      <c r="C1127" s="207" t="s">
        <v>14</v>
      </c>
      <c r="D1127" s="29">
        <v>1000</v>
      </c>
      <c r="E1127" s="29">
        <v>110.8</v>
      </c>
      <c r="F1127" s="30">
        <v>110.6</v>
      </c>
      <c r="G1127" s="30">
        <v>0</v>
      </c>
      <c r="H1127" s="32">
        <v>200</v>
      </c>
      <c r="I1127" s="32">
        <v>0</v>
      </c>
      <c r="J1127" s="32">
        <v>200</v>
      </c>
    </row>
    <row r="1128" spans="1:10" ht="14.25" customHeight="1">
      <c r="A1128" s="28">
        <v>45580</v>
      </c>
      <c r="B1128" s="207" t="s">
        <v>18</v>
      </c>
      <c r="C1128" s="207" t="s">
        <v>14</v>
      </c>
      <c r="D1128" s="29">
        <v>1000</v>
      </c>
      <c r="E1128" s="29">
        <v>197.35</v>
      </c>
      <c r="F1128" s="30">
        <v>197.15</v>
      </c>
      <c r="G1128" s="30">
        <v>196.75</v>
      </c>
      <c r="H1128" s="32">
        <v>200</v>
      </c>
      <c r="I1128" s="32">
        <v>400</v>
      </c>
      <c r="J1128" s="32">
        <v>600</v>
      </c>
    </row>
    <row r="1129" spans="1:10" ht="14.25" customHeight="1">
      <c r="A1129" s="28">
        <v>45580</v>
      </c>
      <c r="B1129" s="207" t="s">
        <v>22</v>
      </c>
      <c r="C1129" s="207" t="s">
        <v>14</v>
      </c>
      <c r="D1129" s="29">
        <v>1000</v>
      </c>
      <c r="E1129" s="29">
        <v>175.72</v>
      </c>
      <c r="F1129" s="30">
        <v>175.52</v>
      </c>
      <c r="G1129" s="30">
        <v>175.18</v>
      </c>
      <c r="H1129" s="32">
        <v>200</v>
      </c>
      <c r="I1129" s="32">
        <v>340</v>
      </c>
      <c r="J1129" s="32">
        <v>540</v>
      </c>
    </row>
    <row r="1130" spans="1:10" ht="14.25" customHeight="1">
      <c r="A1130" s="28">
        <v>45580</v>
      </c>
      <c r="B1130" s="207" t="s">
        <v>35</v>
      </c>
      <c r="C1130" s="207" t="s">
        <v>14</v>
      </c>
      <c r="D1130" s="29">
        <v>1000</v>
      </c>
      <c r="E1130" s="29">
        <v>156.15</v>
      </c>
      <c r="F1130" s="30">
        <v>155.94999999999999</v>
      </c>
      <c r="G1130" s="30">
        <v>155.6</v>
      </c>
      <c r="H1130" s="32">
        <v>200</v>
      </c>
      <c r="I1130" s="32">
        <v>350</v>
      </c>
      <c r="J1130" s="32">
        <v>550</v>
      </c>
    </row>
    <row r="1131" spans="1:10" ht="14.25" customHeight="1">
      <c r="A1131" s="28">
        <v>45579</v>
      </c>
      <c r="B1131" s="207" t="s">
        <v>19</v>
      </c>
      <c r="C1131" s="207" t="s">
        <v>14</v>
      </c>
      <c r="D1131" s="29">
        <v>1000</v>
      </c>
      <c r="E1131" s="29">
        <v>111.37</v>
      </c>
      <c r="F1131" s="30">
        <v>111.17</v>
      </c>
      <c r="G1131" s="30">
        <v>0</v>
      </c>
      <c r="H1131" s="32">
        <v>200</v>
      </c>
      <c r="I1131" s="32">
        <v>0</v>
      </c>
      <c r="J1131" s="32">
        <v>200</v>
      </c>
    </row>
    <row r="1132" spans="1:10" ht="14.25" customHeight="1">
      <c r="A1132" s="28">
        <v>45579</v>
      </c>
      <c r="B1132" s="207" t="s">
        <v>18</v>
      </c>
      <c r="C1132" s="207" t="s">
        <v>14</v>
      </c>
      <c r="D1132" s="29">
        <v>1000</v>
      </c>
      <c r="E1132" s="29">
        <v>197.25</v>
      </c>
      <c r="F1132" s="30">
        <v>197.61</v>
      </c>
      <c r="G1132" s="30">
        <v>0</v>
      </c>
      <c r="H1132" s="31">
        <v>-360</v>
      </c>
      <c r="I1132" s="31">
        <v>0</v>
      </c>
      <c r="J1132" s="31">
        <v>-360</v>
      </c>
    </row>
    <row r="1133" spans="1:10" ht="14.25" customHeight="1">
      <c r="A1133" s="28">
        <v>45579</v>
      </c>
      <c r="B1133" s="206" t="s">
        <v>25</v>
      </c>
      <c r="C1133" s="206" t="s">
        <v>23</v>
      </c>
      <c r="D1133" s="29">
        <v>100000</v>
      </c>
      <c r="E1133" s="29">
        <v>0.88900000000000001</v>
      </c>
      <c r="F1133" s="30">
        <v>0.89100000000000001</v>
      </c>
      <c r="G1133" s="30">
        <v>0</v>
      </c>
      <c r="H1133" s="32">
        <v>200</v>
      </c>
      <c r="I1133" s="32">
        <v>0</v>
      </c>
      <c r="J1133" s="32">
        <v>200</v>
      </c>
    </row>
    <row r="1134" spans="1:10" ht="14.25" customHeight="1">
      <c r="A1134" s="28">
        <v>45579</v>
      </c>
      <c r="B1134" s="206" t="s">
        <v>27</v>
      </c>
      <c r="C1134" s="206" t="s">
        <v>14</v>
      </c>
      <c r="D1134" s="29">
        <v>100000</v>
      </c>
      <c r="E1134" s="29">
        <v>2.16</v>
      </c>
      <c r="F1134" s="30">
        <v>2.1579999999999999</v>
      </c>
      <c r="G1134" s="30">
        <v>0</v>
      </c>
      <c r="H1134" s="32">
        <v>200</v>
      </c>
      <c r="I1134" s="32">
        <v>0</v>
      </c>
      <c r="J1134" s="32">
        <v>200</v>
      </c>
    </row>
    <row r="1135" spans="1:10" ht="14.25" customHeight="1">
      <c r="A1135" s="28">
        <v>45579</v>
      </c>
      <c r="B1135" s="206" t="s">
        <v>22</v>
      </c>
      <c r="C1135" s="206" t="s">
        <v>14</v>
      </c>
      <c r="D1135" s="29">
        <v>1000</v>
      </c>
      <c r="E1135" s="29">
        <v>175.63</v>
      </c>
      <c r="F1135" s="30">
        <v>175.43</v>
      </c>
      <c r="G1135" s="30">
        <v>175.13</v>
      </c>
      <c r="H1135" s="32">
        <v>200</v>
      </c>
      <c r="I1135" s="32">
        <v>300</v>
      </c>
      <c r="J1135" s="32">
        <v>500</v>
      </c>
    </row>
    <row r="1136" spans="1:10" ht="14.25" customHeight="1">
      <c r="A1136" s="28">
        <v>45578</v>
      </c>
      <c r="B1136" s="206" t="s">
        <v>37</v>
      </c>
      <c r="C1136" s="206" t="s">
        <v>23</v>
      </c>
      <c r="D1136" s="29">
        <v>100000</v>
      </c>
      <c r="E1136" s="29">
        <v>0.82730000000000004</v>
      </c>
      <c r="F1136" s="30">
        <v>0.8236</v>
      </c>
      <c r="G1136" s="30">
        <v>0</v>
      </c>
      <c r="H1136" s="31">
        <v>-370</v>
      </c>
      <c r="I1136" s="31">
        <v>0</v>
      </c>
      <c r="J1136" s="31">
        <v>-370</v>
      </c>
    </row>
    <row r="1137" spans="1:10" ht="14.25" customHeight="1">
      <c r="A1137" s="28">
        <v>45578</v>
      </c>
      <c r="B1137" s="206" t="s">
        <v>33</v>
      </c>
      <c r="C1137" s="206" t="s">
        <v>23</v>
      </c>
      <c r="D1137" s="29">
        <v>100000</v>
      </c>
      <c r="E1137" s="29">
        <v>0.59360000000000002</v>
      </c>
      <c r="F1137" s="30">
        <v>0.59</v>
      </c>
      <c r="G1137" s="30">
        <v>0</v>
      </c>
      <c r="H1137" s="31">
        <v>-360</v>
      </c>
      <c r="I1137" s="31">
        <v>0</v>
      </c>
      <c r="J1137" s="31">
        <v>-360</v>
      </c>
    </row>
    <row r="1138" spans="1:10" ht="14.25" customHeight="1">
      <c r="A1138" s="28">
        <v>45578</v>
      </c>
      <c r="B1138" s="206" t="s">
        <v>28</v>
      </c>
      <c r="C1138" s="206" t="s">
        <v>14</v>
      </c>
      <c r="D1138" s="29">
        <v>100000</v>
      </c>
      <c r="E1138" s="29">
        <v>1.7892999999999999</v>
      </c>
      <c r="F1138" s="30">
        <v>1.7873000000000001</v>
      </c>
      <c r="G1138" s="30">
        <v>0</v>
      </c>
      <c r="H1138" s="32">
        <v>200</v>
      </c>
      <c r="I1138" s="32">
        <v>0</v>
      </c>
      <c r="J1138" s="32">
        <v>200</v>
      </c>
    </row>
    <row r="1139" spans="1:10" ht="14.25" customHeight="1">
      <c r="A1139" s="28">
        <v>45578</v>
      </c>
      <c r="B1139" s="206" t="s">
        <v>22</v>
      </c>
      <c r="C1139" s="206" t="s">
        <v>23</v>
      </c>
      <c r="D1139" s="29">
        <v>1000</v>
      </c>
      <c r="E1139" s="29">
        <v>175.59</v>
      </c>
      <c r="F1139" s="30">
        <v>175.79</v>
      </c>
      <c r="G1139" s="30">
        <v>0</v>
      </c>
      <c r="H1139" s="32">
        <v>200</v>
      </c>
      <c r="I1139" s="32">
        <v>0</v>
      </c>
      <c r="J1139" s="32">
        <v>200</v>
      </c>
    </row>
    <row r="1140" spans="1:10" ht="14.25" customHeight="1">
      <c r="A1140" s="28">
        <v>45577</v>
      </c>
      <c r="B1140" s="206" t="s">
        <v>27</v>
      </c>
      <c r="C1140" s="206" t="s">
        <v>23</v>
      </c>
      <c r="D1140" s="29">
        <v>100000</v>
      </c>
      <c r="E1140" s="29">
        <v>2.1574</v>
      </c>
      <c r="F1140" s="30">
        <v>2.1528</v>
      </c>
      <c r="G1140" s="30">
        <v>0</v>
      </c>
      <c r="H1140" s="31">
        <v>-460</v>
      </c>
      <c r="I1140" s="31">
        <v>0</v>
      </c>
      <c r="J1140" s="31">
        <v>-460</v>
      </c>
    </row>
    <row r="1141" spans="1:10" ht="14.25" customHeight="1">
      <c r="A1141" s="28">
        <v>45577</v>
      </c>
      <c r="B1141" s="206" t="s">
        <v>18</v>
      </c>
      <c r="C1141" s="206" t="s">
        <v>23</v>
      </c>
      <c r="D1141" s="29">
        <v>1000</v>
      </c>
      <c r="E1141" s="29">
        <v>197.29</v>
      </c>
      <c r="F1141" s="30">
        <v>197.49</v>
      </c>
      <c r="G1141" s="30">
        <v>0</v>
      </c>
      <c r="H1141" s="158">
        <v>200</v>
      </c>
      <c r="I1141" s="158">
        <v>0</v>
      </c>
      <c r="J1141" s="158">
        <v>200</v>
      </c>
    </row>
    <row r="1142" spans="1:10" ht="14.25" customHeight="1">
      <c r="A1142" s="28">
        <v>45577</v>
      </c>
      <c r="B1142" s="206" t="s">
        <v>34</v>
      </c>
      <c r="C1142" s="206" t="s">
        <v>23</v>
      </c>
      <c r="D1142" s="29">
        <v>100000</v>
      </c>
      <c r="E1142" s="29">
        <v>1.788</v>
      </c>
      <c r="F1142" s="30">
        <v>1.79</v>
      </c>
      <c r="G1142" s="30">
        <v>0</v>
      </c>
      <c r="H1142" s="158">
        <v>200</v>
      </c>
      <c r="I1142" s="158">
        <v>0</v>
      </c>
      <c r="J1142" s="158">
        <v>200</v>
      </c>
    </row>
    <row r="1143" spans="1:10" ht="14.25" customHeight="1">
      <c r="A1143" s="28">
        <v>45577</v>
      </c>
      <c r="B1143" s="206" t="s">
        <v>29</v>
      </c>
      <c r="C1143" s="206" t="s">
        <v>23</v>
      </c>
      <c r="D1143" s="29">
        <v>1000</v>
      </c>
      <c r="E1143" s="29">
        <v>100.78</v>
      </c>
      <c r="F1143" s="30">
        <v>100.98</v>
      </c>
      <c r="G1143" s="30">
        <v>0</v>
      </c>
      <c r="H1143" s="158">
        <v>200</v>
      </c>
      <c r="I1143" s="158">
        <v>0</v>
      </c>
      <c r="J1143" s="158">
        <v>200</v>
      </c>
    </row>
    <row r="1144" spans="1:10" ht="14.25" customHeight="1">
      <c r="A1144" s="28">
        <v>45577</v>
      </c>
      <c r="B1144" s="206" t="s">
        <v>22</v>
      </c>
      <c r="C1144" s="206" t="s">
        <v>23</v>
      </c>
      <c r="D1144" s="29">
        <v>1000</v>
      </c>
      <c r="E1144" s="29">
        <v>174.33</v>
      </c>
      <c r="F1144" s="30">
        <v>174.53</v>
      </c>
      <c r="G1144" s="30">
        <v>174.9</v>
      </c>
      <c r="H1144" s="158">
        <v>200</v>
      </c>
      <c r="I1144" s="158">
        <v>370</v>
      </c>
      <c r="J1144" s="158">
        <v>570</v>
      </c>
    </row>
    <row r="1145" spans="1:10" ht="14.25" customHeight="1">
      <c r="A1145" s="28">
        <v>45576</v>
      </c>
      <c r="B1145" s="205" t="s">
        <v>32</v>
      </c>
      <c r="C1145" s="205" t="s">
        <v>14</v>
      </c>
      <c r="D1145" s="29">
        <v>100000</v>
      </c>
      <c r="E1145" s="29">
        <v>1.6192</v>
      </c>
      <c r="F1145" s="30">
        <v>1.6228</v>
      </c>
      <c r="G1145" s="30">
        <v>0</v>
      </c>
      <c r="H1145" s="31">
        <v>-360</v>
      </c>
      <c r="I1145" s="31">
        <v>0</v>
      </c>
      <c r="J1145" s="31">
        <v>-360</v>
      </c>
    </row>
    <row r="1146" spans="1:10" ht="14.25" customHeight="1">
      <c r="A1146" s="28">
        <v>45576</v>
      </c>
      <c r="B1146" s="205" t="s">
        <v>33</v>
      </c>
      <c r="C1146" s="205" t="s">
        <v>23</v>
      </c>
      <c r="D1146" s="29">
        <v>100000</v>
      </c>
      <c r="E1146" s="29">
        <v>0.5968</v>
      </c>
      <c r="F1146" s="30">
        <v>0</v>
      </c>
      <c r="G1146" s="30">
        <v>0</v>
      </c>
      <c r="H1146" s="158">
        <v>0</v>
      </c>
      <c r="I1146" s="158">
        <v>0</v>
      </c>
      <c r="J1146" s="158">
        <v>0</v>
      </c>
    </row>
    <row r="1147" spans="1:10" ht="14.25" customHeight="1">
      <c r="A1147" s="28">
        <v>45576</v>
      </c>
      <c r="B1147" s="205" t="s">
        <v>15</v>
      </c>
      <c r="C1147" s="205" t="s">
        <v>23</v>
      </c>
      <c r="D1147" s="29">
        <v>100000</v>
      </c>
      <c r="E1147" s="29">
        <v>1.4910000000000001</v>
      </c>
      <c r="F1147" s="30">
        <v>1.4874000000000001</v>
      </c>
      <c r="G1147" s="30">
        <v>0</v>
      </c>
      <c r="H1147" s="31">
        <v>-360</v>
      </c>
      <c r="I1147" s="31">
        <v>0</v>
      </c>
      <c r="J1147" s="31">
        <v>-360</v>
      </c>
    </row>
    <row r="1148" spans="1:10" ht="14.25" customHeight="1">
      <c r="A1148" s="28">
        <v>45573</v>
      </c>
      <c r="B1148" s="204" t="s">
        <v>13</v>
      </c>
      <c r="C1148" s="204" t="s">
        <v>23</v>
      </c>
      <c r="D1148" s="29">
        <v>100000</v>
      </c>
      <c r="E1148" s="29">
        <v>1.9555</v>
      </c>
      <c r="F1148" s="30">
        <v>1.9575</v>
      </c>
      <c r="G1148" s="30">
        <v>1.921</v>
      </c>
      <c r="H1148" s="158">
        <v>200</v>
      </c>
      <c r="I1148" s="158">
        <v>350</v>
      </c>
      <c r="J1148" s="158">
        <v>550</v>
      </c>
    </row>
    <row r="1149" spans="1:10" ht="14.25" customHeight="1">
      <c r="A1149" s="28">
        <v>45573</v>
      </c>
      <c r="B1149" s="204" t="s">
        <v>32</v>
      </c>
      <c r="C1149" s="204" t="s">
        <v>23</v>
      </c>
      <c r="D1149" s="29">
        <v>100000</v>
      </c>
      <c r="E1149" s="29">
        <v>1.625</v>
      </c>
      <c r="F1149" s="30">
        <v>1.627</v>
      </c>
      <c r="G1149" s="30">
        <v>0</v>
      </c>
      <c r="H1149" s="158">
        <v>200</v>
      </c>
      <c r="I1149" s="158">
        <v>0</v>
      </c>
      <c r="J1149" s="158">
        <v>200</v>
      </c>
    </row>
    <row r="1150" spans="1:10" ht="14.25" customHeight="1">
      <c r="A1150" s="28">
        <v>45573</v>
      </c>
      <c r="B1150" s="204" t="s">
        <v>29</v>
      </c>
      <c r="C1150" s="204" t="s">
        <v>14</v>
      </c>
      <c r="D1150" s="29">
        <v>1000</v>
      </c>
      <c r="E1150" s="29">
        <v>101.02</v>
      </c>
      <c r="F1150" s="30">
        <v>100.82</v>
      </c>
      <c r="G1150" s="30">
        <v>100.46</v>
      </c>
      <c r="H1150" s="158">
        <v>200</v>
      </c>
      <c r="I1150" s="158">
        <v>360</v>
      </c>
      <c r="J1150" s="158">
        <v>560</v>
      </c>
    </row>
    <row r="1151" spans="1:10" ht="14.25" customHeight="1">
      <c r="A1151" s="28">
        <v>45573</v>
      </c>
      <c r="B1151" s="204" t="s">
        <v>38</v>
      </c>
      <c r="C1151" s="204" t="s">
        <v>14</v>
      </c>
      <c r="D1151" s="29">
        <v>100000</v>
      </c>
      <c r="E1151" s="29">
        <v>1.1302000000000001</v>
      </c>
      <c r="F1151" s="30">
        <v>1.1282000000000001</v>
      </c>
      <c r="G1151" s="30">
        <v>0</v>
      </c>
      <c r="H1151" s="158">
        <v>200</v>
      </c>
      <c r="I1151" s="158">
        <v>0</v>
      </c>
      <c r="J1151" s="158">
        <v>200</v>
      </c>
    </row>
    <row r="1152" spans="1:10" ht="14.25" customHeight="1">
      <c r="A1152" s="28">
        <v>45573</v>
      </c>
      <c r="B1152" s="204" t="s">
        <v>28</v>
      </c>
      <c r="C1152" s="204" t="s">
        <v>23</v>
      </c>
      <c r="D1152" s="29">
        <v>100000</v>
      </c>
      <c r="E1152" s="29">
        <v>1.7968</v>
      </c>
      <c r="F1152" s="30">
        <v>1.7988</v>
      </c>
      <c r="G1152" s="30">
        <v>0</v>
      </c>
      <c r="H1152" s="158">
        <v>200</v>
      </c>
      <c r="I1152" s="158">
        <v>0</v>
      </c>
      <c r="J1152" s="158">
        <v>200</v>
      </c>
    </row>
    <row r="1153" spans="1:10" ht="14.25" customHeight="1">
      <c r="A1153" s="28">
        <v>45573</v>
      </c>
      <c r="B1153" s="204" t="s">
        <v>18</v>
      </c>
      <c r="C1153" s="204" t="s">
        <v>23</v>
      </c>
      <c r="D1153" s="29">
        <v>1000</v>
      </c>
      <c r="E1153" s="29">
        <v>198.2</v>
      </c>
      <c r="F1153" s="30">
        <v>197.8</v>
      </c>
      <c r="G1153" s="30">
        <v>0</v>
      </c>
      <c r="H1153" s="31">
        <v>-400</v>
      </c>
      <c r="I1153" s="31">
        <v>0</v>
      </c>
      <c r="J1153" s="31">
        <v>-400</v>
      </c>
    </row>
    <row r="1154" spans="1:10" ht="14.25" customHeight="1">
      <c r="A1154" s="28">
        <v>45572</v>
      </c>
      <c r="B1154" s="204" t="s">
        <v>31</v>
      </c>
      <c r="C1154" s="204" t="s">
        <v>23</v>
      </c>
      <c r="D1154" s="29">
        <v>100000</v>
      </c>
      <c r="E1154" s="29">
        <v>0.66490000000000005</v>
      </c>
      <c r="F1154" s="30">
        <v>0.66690000000000005</v>
      </c>
      <c r="G1154" s="30">
        <v>0</v>
      </c>
      <c r="H1154" s="158">
        <v>200</v>
      </c>
      <c r="I1154" s="158">
        <v>0</v>
      </c>
      <c r="J1154" s="158">
        <v>200</v>
      </c>
    </row>
    <row r="1155" spans="1:10" ht="14.25" customHeight="1">
      <c r="A1155" s="28">
        <v>45572</v>
      </c>
      <c r="B1155" s="204" t="s">
        <v>35</v>
      </c>
      <c r="C1155" s="204" t="s">
        <v>14</v>
      </c>
      <c r="D1155" s="29">
        <v>1000</v>
      </c>
      <c r="E1155" s="29">
        <v>153.91999999999999</v>
      </c>
      <c r="F1155" s="30">
        <v>153.72</v>
      </c>
      <c r="G1155" s="30">
        <v>0</v>
      </c>
      <c r="H1155" s="32">
        <v>200</v>
      </c>
      <c r="I1155" s="32">
        <v>0</v>
      </c>
      <c r="J1155" s="32">
        <v>200</v>
      </c>
    </row>
    <row r="1156" spans="1:10" ht="14.25" customHeight="1">
      <c r="A1156" s="28">
        <v>45572</v>
      </c>
      <c r="B1156" s="204" t="s">
        <v>15</v>
      </c>
      <c r="C1156" s="204" t="s">
        <v>23</v>
      </c>
      <c r="D1156" s="29">
        <v>100000</v>
      </c>
      <c r="E1156" s="29">
        <v>1.4947999999999999</v>
      </c>
      <c r="F1156" s="30">
        <v>1.4967999999999999</v>
      </c>
      <c r="G1156" s="30">
        <v>0</v>
      </c>
      <c r="H1156" s="158">
        <v>200</v>
      </c>
      <c r="I1156" s="158">
        <v>0</v>
      </c>
      <c r="J1156" s="158">
        <v>200</v>
      </c>
    </row>
    <row r="1157" spans="1:10" ht="14.25" customHeight="1">
      <c r="A1157" s="28">
        <v>45572</v>
      </c>
      <c r="B1157" s="204" t="s">
        <v>34</v>
      </c>
      <c r="C1157" s="204" t="s">
        <v>23</v>
      </c>
      <c r="D1157" s="29">
        <v>100000</v>
      </c>
      <c r="E1157" s="29">
        <v>1.7889999999999999</v>
      </c>
      <c r="F1157" s="30">
        <v>1.792</v>
      </c>
      <c r="G1157" s="30">
        <v>0</v>
      </c>
      <c r="H1157" s="158">
        <v>300</v>
      </c>
      <c r="I1157" s="158">
        <v>0</v>
      </c>
      <c r="J1157" s="158">
        <v>300</v>
      </c>
    </row>
    <row r="1158" spans="1:10" ht="14.25" customHeight="1">
      <c r="A1158" s="28">
        <v>45572</v>
      </c>
      <c r="B1158" s="204" t="s">
        <v>19</v>
      </c>
      <c r="C1158" s="204" t="s">
        <v>14</v>
      </c>
      <c r="D1158" s="29">
        <v>1000</v>
      </c>
      <c r="E1158" s="29">
        <v>110.91</v>
      </c>
      <c r="F1158" s="30">
        <v>110.71</v>
      </c>
      <c r="G1158" s="30">
        <v>0</v>
      </c>
      <c r="H1158" s="158">
        <v>200</v>
      </c>
      <c r="I1158" s="158">
        <v>0</v>
      </c>
      <c r="J1158" s="158">
        <v>200</v>
      </c>
    </row>
    <row r="1159" spans="1:10" ht="14.25" customHeight="1">
      <c r="A1159" s="28">
        <v>45572</v>
      </c>
      <c r="B1159" s="204" t="s">
        <v>25</v>
      </c>
      <c r="C1159" s="204" t="s">
        <v>23</v>
      </c>
      <c r="D1159" s="29">
        <v>100000</v>
      </c>
      <c r="E1159" s="29">
        <v>0.87670000000000003</v>
      </c>
      <c r="F1159" s="30">
        <v>0.87309999999999999</v>
      </c>
      <c r="G1159" s="30">
        <v>0</v>
      </c>
      <c r="H1159" s="31">
        <v>-360</v>
      </c>
      <c r="I1159" s="31">
        <v>0</v>
      </c>
      <c r="J1159" s="31">
        <v>-360</v>
      </c>
    </row>
    <row r="1160" spans="1:10" ht="14.25" customHeight="1">
      <c r="A1160" s="28">
        <v>45571</v>
      </c>
      <c r="B1160" s="202" t="s">
        <v>33</v>
      </c>
      <c r="C1160" s="202" t="s">
        <v>23</v>
      </c>
      <c r="D1160" s="29">
        <v>100000</v>
      </c>
      <c r="E1160" s="29">
        <v>0.59530000000000005</v>
      </c>
      <c r="F1160" s="30">
        <v>0.59730000000000005</v>
      </c>
      <c r="G1160" s="30">
        <v>0</v>
      </c>
      <c r="H1160" s="158">
        <v>200</v>
      </c>
      <c r="I1160" s="158">
        <v>0</v>
      </c>
      <c r="J1160" s="158">
        <v>200</v>
      </c>
    </row>
    <row r="1161" spans="1:10" ht="14.25" customHeight="1">
      <c r="A1161" s="28">
        <v>45571</v>
      </c>
      <c r="B1161" s="202" t="s">
        <v>31</v>
      </c>
      <c r="C1161" s="202" t="s">
        <v>23</v>
      </c>
      <c r="D1161" s="29">
        <v>100000</v>
      </c>
      <c r="E1161" s="29">
        <v>0.65590000000000004</v>
      </c>
      <c r="F1161" s="30">
        <v>0.65790000000000004</v>
      </c>
      <c r="G1161" s="30">
        <v>0</v>
      </c>
      <c r="H1161" s="158">
        <v>200</v>
      </c>
      <c r="I1161" s="158">
        <v>0</v>
      </c>
      <c r="J1161" s="158">
        <v>200</v>
      </c>
    </row>
    <row r="1162" spans="1:10" ht="14.25" customHeight="1">
      <c r="A1162" s="28">
        <v>45571</v>
      </c>
      <c r="B1162" s="202" t="s">
        <v>36</v>
      </c>
      <c r="C1162" s="202" t="s">
        <v>23</v>
      </c>
      <c r="D1162" s="29">
        <v>100000</v>
      </c>
      <c r="E1162" s="29">
        <v>0.91249999999999998</v>
      </c>
      <c r="F1162" s="30">
        <v>0.91449999999999998</v>
      </c>
      <c r="G1162" s="30">
        <v>0</v>
      </c>
      <c r="H1162" s="158">
        <v>200</v>
      </c>
      <c r="I1162" s="158">
        <v>0</v>
      </c>
      <c r="J1162" s="158">
        <v>200</v>
      </c>
    </row>
    <row r="1163" spans="1:10" ht="14.25" customHeight="1">
      <c r="A1163" s="28">
        <v>45571</v>
      </c>
      <c r="B1163" s="202" t="s">
        <v>34</v>
      </c>
      <c r="C1163" s="202" t="s">
        <v>23</v>
      </c>
      <c r="D1163" s="29">
        <v>100000</v>
      </c>
      <c r="E1163" s="29">
        <v>1.7915000000000001</v>
      </c>
      <c r="F1163" s="30">
        <v>1.7935000000000001</v>
      </c>
      <c r="G1163" s="30">
        <v>0</v>
      </c>
      <c r="H1163" s="158">
        <v>200</v>
      </c>
      <c r="I1163" s="158">
        <v>0</v>
      </c>
      <c r="J1163" s="158">
        <v>200</v>
      </c>
    </row>
    <row r="1164" spans="1:10" ht="14.25" customHeight="1">
      <c r="A1164" s="28">
        <v>45571</v>
      </c>
      <c r="B1164" s="202" t="s">
        <v>15</v>
      </c>
      <c r="C1164" s="202" t="s">
        <v>23</v>
      </c>
      <c r="D1164" s="29">
        <v>100000</v>
      </c>
      <c r="E1164" s="29">
        <v>1.4943</v>
      </c>
      <c r="F1164" s="30">
        <v>1.4963</v>
      </c>
      <c r="G1164" s="30">
        <v>0</v>
      </c>
      <c r="H1164" s="158">
        <v>200</v>
      </c>
      <c r="I1164" s="158">
        <v>0</v>
      </c>
      <c r="J1164" s="158">
        <v>200</v>
      </c>
    </row>
    <row r="1165" spans="1:10" ht="14.25" customHeight="1">
      <c r="A1165" s="28">
        <v>45571</v>
      </c>
      <c r="B1165" s="202" t="s">
        <v>21</v>
      </c>
      <c r="C1165" s="202" t="s">
        <v>23</v>
      </c>
      <c r="D1165" s="29">
        <v>100000</v>
      </c>
      <c r="E1165" s="29">
        <v>1.0740000000000001</v>
      </c>
      <c r="F1165" s="30">
        <v>1.0760000000000001</v>
      </c>
      <c r="G1165" s="30">
        <v>0</v>
      </c>
      <c r="H1165" s="158">
        <v>200</v>
      </c>
      <c r="I1165" s="158">
        <v>0</v>
      </c>
      <c r="J1165" s="158">
        <v>200</v>
      </c>
    </row>
    <row r="1166" spans="1:10" ht="14.25" customHeight="1">
      <c r="A1166" s="28">
        <v>45570</v>
      </c>
      <c r="B1166" s="202" t="s">
        <v>32</v>
      </c>
      <c r="C1166" s="202" t="s">
        <v>14</v>
      </c>
      <c r="D1166" s="29">
        <v>100000</v>
      </c>
      <c r="E1166" s="29">
        <v>1.6439999999999999</v>
      </c>
      <c r="F1166" s="30">
        <v>1.6479999999999999</v>
      </c>
      <c r="G1166" s="30">
        <v>0</v>
      </c>
      <c r="H1166" s="31">
        <v>-400</v>
      </c>
      <c r="I1166" s="31">
        <v>0</v>
      </c>
      <c r="J1166" s="31">
        <v>-400</v>
      </c>
    </row>
    <row r="1167" spans="1:10" ht="14.25" customHeight="1">
      <c r="A1167" s="28">
        <v>45570</v>
      </c>
      <c r="B1167" s="202" t="s">
        <v>13</v>
      </c>
      <c r="C1167" s="202" t="s">
        <v>14</v>
      </c>
      <c r="D1167" s="29">
        <v>100000</v>
      </c>
      <c r="E1167" s="29">
        <v>1.9179999999999999</v>
      </c>
      <c r="F1167" s="30">
        <v>1.9216</v>
      </c>
      <c r="G1167" s="30">
        <v>0</v>
      </c>
      <c r="H1167" s="31">
        <v>-360</v>
      </c>
      <c r="I1167" s="31">
        <v>0</v>
      </c>
      <c r="J1167" s="31">
        <v>-360</v>
      </c>
    </row>
    <row r="1168" spans="1:10" ht="14.25" customHeight="1">
      <c r="A1168" s="28">
        <v>45570</v>
      </c>
      <c r="B1168" s="202" t="s">
        <v>27</v>
      </c>
      <c r="C1168" s="202" t="s">
        <v>14</v>
      </c>
      <c r="D1168" s="29">
        <v>100000</v>
      </c>
      <c r="E1168" s="29">
        <v>2.1635</v>
      </c>
      <c r="F1168" s="30">
        <v>2.1671</v>
      </c>
      <c r="G1168" s="30">
        <v>0</v>
      </c>
      <c r="H1168" s="31">
        <v>-360</v>
      </c>
      <c r="I1168" s="31">
        <v>0</v>
      </c>
      <c r="J1168" s="31">
        <v>-360</v>
      </c>
    </row>
    <row r="1169" spans="1:10" ht="14.25" customHeight="1">
      <c r="A1169" s="28">
        <v>45570</v>
      </c>
      <c r="B1169" s="202" t="s">
        <v>37</v>
      </c>
      <c r="C1169" s="202" t="s">
        <v>23</v>
      </c>
      <c r="D1169" s="29">
        <v>100000</v>
      </c>
      <c r="E1169" s="29">
        <v>0.83179999999999998</v>
      </c>
      <c r="F1169" s="30">
        <v>0.83379999999999999</v>
      </c>
      <c r="G1169" s="30">
        <v>0</v>
      </c>
      <c r="H1169" s="158">
        <v>200</v>
      </c>
      <c r="I1169" s="158">
        <v>0</v>
      </c>
      <c r="J1169" s="158">
        <v>200</v>
      </c>
    </row>
    <row r="1170" spans="1:10" ht="14.25" customHeight="1">
      <c r="A1170" s="28">
        <v>45570</v>
      </c>
      <c r="B1170" s="202" t="s">
        <v>36</v>
      </c>
      <c r="C1170" s="202" t="s">
        <v>23</v>
      </c>
      <c r="D1170" s="29">
        <v>100000</v>
      </c>
      <c r="E1170" s="29">
        <v>0.91779999999999995</v>
      </c>
      <c r="F1170" s="30">
        <v>0.91979999999999995</v>
      </c>
      <c r="G1170" s="30">
        <v>0</v>
      </c>
      <c r="H1170" s="158">
        <v>200</v>
      </c>
      <c r="I1170" s="158">
        <v>0</v>
      </c>
      <c r="J1170" s="158">
        <v>200</v>
      </c>
    </row>
    <row r="1171" spans="1:10" ht="14.25" customHeight="1">
      <c r="A1171" s="28">
        <v>45569</v>
      </c>
      <c r="B1171" s="202" t="s">
        <v>38</v>
      </c>
      <c r="C1171" s="202" t="s">
        <v>14</v>
      </c>
      <c r="D1171" s="29">
        <v>100000</v>
      </c>
      <c r="E1171" s="29">
        <v>1.1192</v>
      </c>
      <c r="F1171" s="30">
        <v>1.1172</v>
      </c>
      <c r="G1171" s="30">
        <v>0</v>
      </c>
      <c r="H1171" s="158">
        <v>200</v>
      </c>
      <c r="I1171" s="158">
        <v>0</v>
      </c>
      <c r="J1171" s="158">
        <v>200</v>
      </c>
    </row>
    <row r="1172" spans="1:10" ht="14.25" customHeight="1">
      <c r="A1172" s="28">
        <v>45569</v>
      </c>
      <c r="B1172" s="202" t="s">
        <v>28</v>
      </c>
      <c r="C1172" s="202" t="s">
        <v>23</v>
      </c>
      <c r="D1172" s="29">
        <v>100000</v>
      </c>
      <c r="E1172" s="29">
        <v>1.8198000000000001</v>
      </c>
      <c r="F1172" s="30">
        <v>1.8218000000000001</v>
      </c>
      <c r="G1172" s="30">
        <v>0</v>
      </c>
      <c r="H1172" s="158">
        <v>200</v>
      </c>
      <c r="I1172" s="158">
        <v>0</v>
      </c>
      <c r="J1172" s="158">
        <v>200</v>
      </c>
    </row>
    <row r="1173" spans="1:10" ht="14.25" customHeight="1">
      <c r="A1173" s="28">
        <v>45569</v>
      </c>
      <c r="B1173" s="202" t="s">
        <v>30</v>
      </c>
      <c r="C1173" s="202" t="s">
        <v>23</v>
      </c>
      <c r="D1173" s="29">
        <v>100000</v>
      </c>
      <c r="E1173" s="29">
        <v>1.391</v>
      </c>
      <c r="F1173" s="30">
        <v>1.395</v>
      </c>
      <c r="G1173" s="30">
        <v>0</v>
      </c>
      <c r="H1173" s="31">
        <v>-400</v>
      </c>
      <c r="I1173" s="31">
        <v>0</v>
      </c>
      <c r="J1173" s="31">
        <v>-400</v>
      </c>
    </row>
    <row r="1174" spans="1:10" ht="14.25" customHeight="1">
      <c r="A1174" s="28">
        <v>45569</v>
      </c>
      <c r="B1174" s="202" t="s">
        <v>22</v>
      </c>
      <c r="C1174" s="202" t="s">
        <v>23</v>
      </c>
      <c r="D1174" s="29">
        <v>1000</v>
      </c>
      <c r="E1174" s="29">
        <v>175.64</v>
      </c>
      <c r="F1174" s="30">
        <v>175.84</v>
      </c>
      <c r="G1174" s="30">
        <v>0</v>
      </c>
      <c r="H1174" s="158">
        <v>200</v>
      </c>
      <c r="I1174" s="158">
        <v>0</v>
      </c>
      <c r="J1174" s="158">
        <v>200</v>
      </c>
    </row>
    <row r="1175" spans="1:10" ht="14.25" customHeight="1">
      <c r="A1175" s="28">
        <v>45569</v>
      </c>
      <c r="B1175" s="202" t="s">
        <v>19</v>
      </c>
      <c r="C1175" s="202" t="s">
        <v>14</v>
      </c>
      <c r="D1175" s="29">
        <v>1000</v>
      </c>
      <c r="E1175" s="29">
        <v>109.35</v>
      </c>
      <c r="F1175" s="30">
        <v>109.55</v>
      </c>
      <c r="G1175" s="30">
        <v>0</v>
      </c>
      <c r="H1175" s="158">
        <v>200</v>
      </c>
      <c r="I1175" s="158">
        <v>0</v>
      </c>
      <c r="J1175" s="158">
        <v>200</v>
      </c>
    </row>
    <row r="1176" spans="1:10" ht="14.25" customHeight="1">
      <c r="A1176" s="28">
        <v>45597</v>
      </c>
      <c r="B1176" s="201" t="s">
        <v>18</v>
      </c>
      <c r="C1176" s="201" t="s">
        <v>23</v>
      </c>
      <c r="D1176" s="29">
        <v>1000</v>
      </c>
      <c r="E1176" s="29">
        <v>196.8</v>
      </c>
      <c r="F1176" s="30">
        <v>197</v>
      </c>
      <c r="G1176" s="30">
        <v>197.4</v>
      </c>
      <c r="H1176" s="158">
        <v>200</v>
      </c>
      <c r="I1176" s="158">
        <v>400</v>
      </c>
      <c r="J1176" s="158">
        <v>600</v>
      </c>
    </row>
    <row r="1177" spans="1:10" ht="14.25" customHeight="1">
      <c r="A1177" s="28"/>
      <c r="B1177" s="201"/>
      <c r="C1177" s="201"/>
      <c r="D1177" s="29"/>
      <c r="E1177" s="29"/>
      <c r="F1177" s="30"/>
      <c r="G1177" s="30"/>
      <c r="H1177" s="158"/>
      <c r="I1177" s="158"/>
      <c r="J1177" s="158"/>
    </row>
    <row r="1178" spans="1:10" ht="14.25" customHeight="1">
      <c r="A1178" s="28">
        <v>45596</v>
      </c>
      <c r="B1178" s="201" t="s">
        <v>30</v>
      </c>
      <c r="C1178" s="201" t="s">
        <v>14</v>
      </c>
      <c r="D1178" s="29">
        <v>100000</v>
      </c>
      <c r="E1178" s="29">
        <v>1.3945000000000001</v>
      </c>
      <c r="F1178" s="30">
        <v>1.391</v>
      </c>
      <c r="G1178" s="30">
        <v>0</v>
      </c>
      <c r="H1178" s="158">
        <v>350</v>
      </c>
      <c r="I1178" s="158">
        <v>0</v>
      </c>
      <c r="J1178" s="158">
        <v>350</v>
      </c>
    </row>
    <row r="1179" spans="1:10" ht="14.25" customHeight="1">
      <c r="A1179" s="28">
        <v>45595</v>
      </c>
      <c r="B1179" s="201" t="s">
        <v>27</v>
      </c>
      <c r="C1179" s="201" t="s">
        <v>14</v>
      </c>
      <c r="D1179" s="29">
        <v>100000</v>
      </c>
      <c r="E1179" s="29">
        <v>2.1762000000000001</v>
      </c>
      <c r="F1179" s="30">
        <v>2.1741999999999999</v>
      </c>
      <c r="G1179" s="30">
        <v>0</v>
      </c>
      <c r="H1179" s="158">
        <v>200</v>
      </c>
      <c r="I1179" s="158">
        <v>0</v>
      </c>
      <c r="J1179" s="158">
        <v>200</v>
      </c>
    </row>
    <row r="1180" spans="1:10" ht="14.25" customHeight="1">
      <c r="A1180" s="28">
        <v>45595</v>
      </c>
      <c r="B1180" s="201" t="s">
        <v>29</v>
      </c>
      <c r="C1180" s="201" t="s">
        <v>23</v>
      </c>
      <c r="D1180" s="29">
        <v>1000</v>
      </c>
      <c r="E1180" s="29">
        <v>100.55</v>
      </c>
      <c r="F1180" s="30">
        <v>100.75</v>
      </c>
      <c r="G1180" s="30">
        <v>0</v>
      </c>
      <c r="H1180" s="158">
        <v>200</v>
      </c>
      <c r="I1180" s="158">
        <v>0</v>
      </c>
      <c r="J1180" s="158">
        <v>200</v>
      </c>
    </row>
    <row r="1181" spans="1:10" ht="14.25" customHeight="1">
      <c r="A1181" s="28">
        <v>45595</v>
      </c>
      <c r="B1181" s="201" t="s">
        <v>28</v>
      </c>
      <c r="C1181" s="201" t="s">
        <v>14</v>
      </c>
      <c r="D1181" s="29">
        <v>100000</v>
      </c>
      <c r="E1181" s="29">
        <v>1.8122</v>
      </c>
      <c r="F1181" s="30">
        <v>1.8102</v>
      </c>
      <c r="G1181" s="30">
        <v>0</v>
      </c>
      <c r="H1181" s="158">
        <v>200</v>
      </c>
      <c r="I1181" s="158">
        <v>0</v>
      </c>
      <c r="J1181" s="158">
        <v>200</v>
      </c>
    </row>
    <row r="1182" spans="1:10" ht="14.25" customHeight="1">
      <c r="A1182" s="28">
        <v>45595</v>
      </c>
      <c r="B1182" s="201" t="s">
        <v>32</v>
      </c>
      <c r="C1182" s="201" t="s">
        <v>14</v>
      </c>
      <c r="D1182" s="29">
        <v>100000</v>
      </c>
      <c r="E1182" s="29">
        <v>1.6506000000000001</v>
      </c>
      <c r="F1182" s="30">
        <v>1.6486000000000001</v>
      </c>
      <c r="G1182" s="30">
        <v>0</v>
      </c>
      <c r="H1182" s="158">
        <v>200</v>
      </c>
      <c r="I1182" s="158">
        <v>0</v>
      </c>
      <c r="J1182" s="158">
        <v>200</v>
      </c>
    </row>
    <row r="1183" spans="1:10" ht="14.25" customHeight="1">
      <c r="A1183" s="28">
        <v>45595</v>
      </c>
      <c r="B1183" s="201" t="s">
        <v>25</v>
      </c>
      <c r="C1183" s="201" t="s">
        <v>14</v>
      </c>
      <c r="D1183" s="29">
        <v>100000</v>
      </c>
      <c r="E1183" s="29">
        <v>0.86699999999999999</v>
      </c>
      <c r="F1183" s="30">
        <v>0.86899999999999999</v>
      </c>
      <c r="G1183" s="30">
        <v>0</v>
      </c>
      <c r="H1183" s="158">
        <v>200</v>
      </c>
      <c r="I1183" s="158">
        <v>0</v>
      </c>
      <c r="J1183" s="158">
        <v>200</v>
      </c>
    </row>
    <row r="1184" spans="1:10" ht="14.25" customHeight="1">
      <c r="A1184" s="28">
        <v>45595</v>
      </c>
      <c r="B1184" s="201" t="s">
        <v>34</v>
      </c>
      <c r="C1184" s="201" t="s">
        <v>14</v>
      </c>
      <c r="D1184" s="29">
        <v>100000</v>
      </c>
      <c r="E1184" s="29">
        <v>1.8096000000000001</v>
      </c>
      <c r="F1184" s="30">
        <v>1.8132999999999999</v>
      </c>
      <c r="G1184" s="30">
        <v>0</v>
      </c>
      <c r="H1184" s="31">
        <v>-370</v>
      </c>
      <c r="I1184" s="31">
        <v>0</v>
      </c>
      <c r="J1184" s="31">
        <v>-370</v>
      </c>
    </row>
    <row r="1185" spans="1:10" ht="14.25" customHeight="1">
      <c r="A1185" s="28">
        <v>45594</v>
      </c>
      <c r="B1185" s="200" t="s">
        <v>38</v>
      </c>
      <c r="C1185" s="200" t="s">
        <v>23</v>
      </c>
      <c r="D1185" s="29">
        <v>100000</v>
      </c>
      <c r="E1185" s="29">
        <v>1.1273</v>
      </c>
      <c r="F1185" s="30">
        <v>1.1293</v>
      </c>
      <c r="G1185" s="30">
        <v>0</v>
      </c>
      <c r="H1185" s="158">
        <v>200</v>
      </c>
      <c r="I1185" s="158">
        <v>0</v>
      </c>
      <c r="J1185" s="158">
        <v>200</v>
      </c>
    </row>
    <row r="1186" spans="1:10" ht="14.25" customHeight="1">
      <c r="A1186" s="28">
        <v>45594</v>
      </c>
      <c r="B1186" s="200" t="s">
        <v>30</v>
      </c>
      <c r="C1186" s="200" t="s">
        <v>14</v>
      </c>
      <c r="D1186" s="29">
        <v>100000</v>
      </c>
      <c r="E1186" s="29">
        <v>1.3882000000000001</v>
      </c>
      <c r="F1186" s="30">
        <v>1.3917999999999999</v>
      </c>
      <c r="G1186" s="30">
        <v>0</v>
      </c>
      <c r="H1186" s="31">
        <v>-360</v>
      </c>
      <c r="I1186" s="31">
        <v>0</v>
      </c>
      <c r="J1186" s="31">
        <v>-360</v>
      </c>
    </row>
    <row r="1187" spans="1:10" ht="14.25" customHeight="1">
      <c r="A1187" s="28">
        <v>45594</v>
      </c>
      <c r="B1187" s="200" t="s">
        <v>20</v>
      </c>
      <c r="C1187" s="200" t="s">
        <v>23</v>
      </c>
      <c r="D1187" s="29">
        <v>100000</v>
      </c>
      <c r="E1187" s="29">
        <v>1.9278999999999999</v>
      </c>
      <c r="F1187" s="30">
        <v>1.9298999999999999</v>
      </c>
      <c r="G1187" s="30">
        <v>0</v>
      </c>
      <c r="H1187" s="158">
        <v>200</v>
      </c>
      <c r="I1187" s="158">
        <v>0</v>
      </c>
      <c r="J1187" s="158">
        <v>200</v>
      </c>
    </row>
    <row r="1188" spans="1:10" ht="14.25" customHeight="1">
      <c r="A1188" s="28">
        <v>45594</v>
      </c>
      <c r="B1188" s="200" t="s">
        <v>13</v>
      </c>
      <c r="C1188" s="200" t="s">
        <v>23</v>
      </c>
      <c r="D1188" s="29">
        <v>100000</v>
      </c>
      <c r="E1188" s="29">
        <v>1.9769000000000001</v>
      </c>
      <c r="F1188" s="30">
        <v>1.9789000000000001</v>
      </c>
      <c r="G1188" s="30">
        <v>1.9824999999999999</v>
      </c>
      <c r="H1188" s="158">
        <v>200</v>
      </c>
      <c r="I1188" s="158">
        <v>360</v>
      </c>
      <c r="J1188" s="158">
        <v>560</v>
      </c>
    </row>
    <row r="1189" spans="1:10" ht="14.25" customHeight="1">
      <c r="A1189" s="28">
        <v>45594</v>
      </c>
      <c r="B1189" s="200" t="s">
        <v>15</v>
      </c>
      <c r="C1189" s="200" t="s">
        <v>14</v>
      </c>
      <c r="D1189" s="29">
        <v>100000</v>
      </c>
      <c r="E1189" s="29">
        <v>1.5016</v>
      </c>
      <c r="F1189" s="30">
        <v>1.4996</v>
      </c>
      <c r="G1189" s="30">
        <v>0</v>
      </c>
      <c r="H1189" s="158">
        <v>200</v>
      </c>
      <c r="I1189" s="158">
        <v>0</v>
      </c>
      <c r="J1189" s="158">
        <v>200</v>
      </c>
    </row>
    <row r="1190" spans="1:10" ht="14.25" customHeight="1">
      <c r="A1190" s="28">
        <v>45593</v>
      </c>
      <c r="B1190" s="199" t="s">
        <v>35</v>
      </c>
      <c r="C1190" s="199" t="s">
        <v>14</v>
      </c>
      <c r="D1190" s="29">
        <v>1000</v>
      </c>
      <c r="E1190" s="29">
        <v>152.55000000000001</v>
      </c>
      <c r="F1190" s="30">
        <v>152.94999999999999</v>
      </c>
      <c r="G1190" s="30">
        <v>0</v>
      </c>
      <c r="H1190" s="31">
        <v>-400</v>
      </c>
      <c r="I1190" s="31">
        <v>0</v>
      </c>
      <c r="J1190" s="31">
        <v>-400</v>
      </c>
    </row>
    <row r="1191" spans="1:10" ht="14.25" customHeight="1">
      <c r="A1191" s="28">
        <v>45593</v>
      </c>
      <c r="B1191" s="199" t="s">
        <v>22</v>
      </c>
      <c r="C1191" s="199" t="s">
        <v>14</v>
      </c>
      <c r="D1191" s="29">
        <v>1000</v>
      </c>
      <c r="E1191" s="29">
        <v>176.1</v>
      </c>
      <c r="F1191" s="30">
        <v>176.5</v>
      </c>
      <c r="G1191" s="30">
        <v>0</v>
      </c>
      <c r="H1191" s="31">
        <v>-400</v>
      </c>
      <c r="I1191" s="31">
        <v>0</v>
      </c>
      <c r="J1191" s="31">
        <v>-400</v>
      </c>
    </row>
    <row r="1192" spans="1:10" ht="14.25" customHeight="1">
      <c r="A1192" s="28">
        <v>45593</v>
      </c>
      <c r="B1192" s="198" t="s">
        <v>17</v>
      </c>
      <c r="C1192" s="198" t="s">
        <v>14</v>
      </c>
      <c r="D1192" s="29">
        <v>1000</v>
      </c>
      <c r="E1192" s="29">
        <v>165.36</v>
      </c>
      <c r="F1192" s="30">
        <v>165.16</v>
      </c>
      <c r="G1192" s="30">
        <v>0</v>
      </c>
      <c r="H1192" s="158">
        <v>200</v>
      </c>
      <c r="I1192" s="158">
        <v>0</v>
      </c>
      <c r="J1192" s="158">
        <v>200</v>
      </c>
    </row>
    <row r="1193" spans="1:10" ht="14.25" customHeight="1">
      <c r="A1193" s="28">
        <v>45593</v>
      </c>
      <c r="B1193" s="198" t="s">
        <v>18</v>
      </c>
      <c r="C1193" s="198" t="s">
        <v>14</v>
      </c>
      <c r="D1193" s="29">
        <v>1000</v>
      </c>
      <c r="E1193" s="29">
        <v>198.4</v>
      </c>
      <c r="F1193" s="30">
        <v>198.2</v>
      </c>
      <c r="G1193" s="30">
        <v>0</v>
      </c>
      <c r="H1193" s="158">
        <v>200</v>
      </c>
      <c r="I1193" s="158">
        <v>0</v>
      </c>
      <c r="J1193" s="158">
        <v>200</v>
      </c>
    </row>
    <row r="1194" spans="1:10" ht="14.25" customHeight="1">
      <c r="A1194" s="28">
        <v>45593</v>
      </c>
      <c r="B1194" s="198" t="s">
        <v>19</v>
      </c>
      <c r="C1194" s="198" t="s">
        <v>14</v>
      </c>
      <c r="D1194" s="29">
        <v>1000</v>
      </c>
      <c r="E1194" s="29">
        <v>110.24</v>
      </c>
      <c r="F1194" s="30">
        <v>110.04</v>
      </c>
      <c r="G1194" s="30">
        <v>0</v>
      </c>
      <c r="H1194" s="158">
        <v>200</v>
      </c>
      <c r="I1194" s="158">
        <v>0</v>
      </c>
      <c r="J1194" s="158">
        <v>200</v>
      </c>
    </row>
    <row r="1195" spans="1:10" ht="14.25" customHeight="1">
      <c r="A1195" s="28">
        <v>45593</v>
      </c>
      <c r="B1195" s="198" t="s">
        <v>36</v>
      </c>
      <c r="C1195" s="198" t="s">
        <v>23</v>
      </c>
      <c r="D1195" s="29">
        <v>100000</v>
      </c>
      <c r="E1195" s="29">
        <v>0.91700000000000004</v>
      </c>
      <c r="F1195" s="30">
        <v>0.91900000000000004</v>
      </c>
      <c r="G1195" s="30">
        <v>0</v>
      </c>
      <c r="H1195" s="158">
        <v>200</v>
      </c>
      <c r="I1195" s="158">
        <v>0</v>
      </c>
      <c r="J1195" s="158">
        <v>200</v>
      </c>
    </row>
    <row r="1196" spans="1:10" ht="14.25" customHeight="1">
      <c r="A1196" s="28">
        <v>45590</v>
      </c>
      <c r="B1196" s="196" t="s">
        <v>31</v>
      </c>
      <c r="C1196" s="196" t="s">
        <v>23</v>
      </c>
      <c r="D1196" s="29">
        <v>100000</v>
      </c>
      <c r="E1196" s="29">
        <v>0.66420000000000001</v>
      </c>
      <c r="F1196" s="30">
        <v>0.66059999999999997</v>
      </c>
      <c r="G1196" s="30">
        <v>1.4976</v>
      </c>
      <c r="H1196" s="31">
        <v>-360</v>
      </c>
      <c r="I1196" s="31">
        <v>360</v>
      </c>
      <c r="J1196" s="31">
        <v>-360</v>
      </c>
    </row>
    <row r="1197" spans="1:10" ht="14.25" customHeight="1">
      <c r="A1197" s="28">
        <v>45590</v>
      </c>
      <c r="B1197" s="196" t="s">
        <v>17</v>
      </c>
      <c r="C1197" s="196" t="s">
        <v>23</v>
      </c>
      <c r="D1197" s="29">
        <v>1000</v>
      </c>
      <c r="E1197" s="29">
        <v>164.69</v>
      </c>
      <c r="F1197" s="30">
        <v>164.33</v>
      </c>
      <c r="G1197" s="30">
        <v>0</v>
      </c>
      <c r="H1197" s="31">
        <v>-360</v>
      </c>
      <c r="I1197" s="31">
        <v>0</v>
      </c>
      <c r="J1197" s="31">
        <v>-360</v>
      </c>
    </row>
    <row r="1198" spans="1:10" ht="14.25" customHeight="1">
      <c r="A1198" s="28">
        <v>45590</v>
      </c>
      <c r="B1198" s="196" t="s">
        <v>26</v>
      </c>
      <c r="C1198" s="196" t="s">
        <v>23</v>
      </c>
      <c r="D1198" s="29">
        <v>100000</v>
      </c>
      <c r="E1198" s="29">
        <v>0.93799999999999994</v>
      </c>
      <c r="F1198" s="30">
        <v>0.93820000000000003</v>
      </c>
      <c r="G1198" s="30">
        <v>0</v>
      </c>
      <c r="H1198" s="32">
        <v>20</v>
      </c>
      <c r="I1198" s="32">
        <v>0</v>
      </c>
      <c r="J1198" s="32">
        <v>20</v>
      </c>
    </row>
    <row r="1199" spans="1:10" ht="14.25" customHeight="1">
      <c r="A1199" s="28">
        <v>45590</v>
      </c>
      <c r="B1199" s="196" t="s">
        <v>18</v>
      </c>
      <c r="C1199" s="196" t="s">
        <v>23</v>
      </c>
      <c r="D1199" s="29">
        <v>1000</v>
      </c>
      <c r="E1199" s="29">
        <v>197</v>
      </c>
      <c r="F1199" s="30">
        <v>197.2</v>
      </c>
      <c r="G1199" s="30">
        <v>0</v>
      </c>
      <c r="H1199" s="32">
        <v>200</v>
      </c>
      <c r="I1199" s="32">
        <v>0</v>
      </c>
      <c r="J1199" s="32">
        <v>200</v>
      </c>
    </row>
    <row r="1200" spans="1:10" ht="14.25" customHeight="1">
      <c r="A1200" s="28">
        <v>45590</v>
      </c>
      <c r="B1200" s="196" t="s">
        <v>27</v>
      </c>
      <c r="C1200" s="196" t="s">
        <v>14</v>
      </c>
      <c r="D1200" s="29">
        <v>100000</v>
      </c>
      <c r="E1200" s="29">
        <v>2.1600999999999999</v>
      </c>
      <c r="F1200" s="30">
        <v>2.1637</v>
      </c>
      <c r="G1200" s="30">
        <v>0</v>
      </c>
      <c r="H1200" s="31">
        <v>-360</v>
      </c>
      <c r="I1200" s="31">
        <v>0</v>
      </c>
      <c r="J1200" s="31">
        <v>-360</v>
      </c>
    </row>
    <row r="1201" spans="1:10" ht="14.25" customHeight="1">
      <c r="A1201" s="28">
        <v>45590</v>
      </c>
      <c r="B1201" s="196" t="s">
        <v>16</v>
      </c>
      <c r="C1201" s="196" t="s">
        <v>23</v>
      </c>
      <c r="D1201" s="29">
        <v>1000</v>
      </c>
      <c r="E1201" s="29">
        <v>91.18</v>
      </c>
      <c r="F1201" s="30">
        <v>91.38</v>
      </c>
      <c r="G1201" s="30">
        <v>0</v>
      </c>
      <c r="H1201" s="32">
        <v>200</v>
      </c>
      <c r="I1201" s="32">
        <v>0</v>
      </c>
      <c r="J1201" s="32">
        <v>200</v>
      </c>
    </row>
    <row r="1202" spans="1:10" ht="14.25" customHeight="1">
      <c r="A1202" s="28">
        <v>45590</v>
      </c>
      <c r="B1202" s="196" t="s">
        <v>13</v>
      </c>
      <c r="C1202" s="196" t="s">
        <v>14</v>
      </c>
      <c r="D1202" s="29">
        <v>100000</v>
      </c>
      <c r="E1202" s="29">
        <v>1.9564999999999999</v>
      </c>
      <c r="F1202" s="30">
        <v>1.9601</v>
      </c>
      <c r="G1202" s="30">
        <v>0</v>
      </c>
      <c r="H1202" s="31">
        <v>-360</v>
      </c>
      <c r="I1202" s="31">
        <v>0</v>
      </c>
      <c r="J1202" s="31">
        <v>-360</v>
      </c>
    </row>
    <row r="1203" spans="1:10" ht="14.25" customHeight="1">
      <c r="A1203" s="28">
        <v>45590</v>
      </c>
      <c r="B1203" s="196" t="s">
        <v>32</v>
      </c>
      <c r="C1203" s="196" t="s">
        <v>14</v>
      </c>
      <c r="D1203" s="29">
        <v>100000</v>
      </c>
      <c r="E1203" s="29">
        <v>1.6333</v>
      </c>
      <c r="F1203" s="30">
        <v>1.6313</v>
      </c>
      <c r="G1203" s="30">
        <v>0</v>
      </c>
      <c r="H1203" s="32">
        <v>200</v>
      </c>
      <c r="I1203" s="32">
        <v>0</v>
      </c>
      <c r="J1203" s="32">
        <v>200</v>
      </c>
    </row>
    <row r="1204" spans="1:10" ht="14.25" customHeight="1">
      <c r="A1204" s="28">
        <v>45589</v>
      </c>
      <c r="B1204" s="194" t="s">
        <v>15</v>
      </c>
      <c r="C1204" s="194" t="s">
        <v>23</v>
      </c>
      <c r="D1204" s="29">
        <v>100000</v>
      </c>
      <c r="E1204" s="29">
        <v>1.492</v>
      </c>
      <c r="F1204" s="30">
        <v>1.494</v>
      </c>
      <c r="G1204" s="30">
        <v>0</v>
      </c>
      <c r="H1204" s="32">
        <v>200</v>
      </c>
      <c r="I1204" s="32">
        <v>0</v>
      </c>
      <c r="J1204" s="32">
        <v>200</v>
      </c>
    </row>
    <row r="1205" spans="1:10" ht="14.25" customHeight="1">
      <c r="A1205" s="28">
        <v>45589</v>
      </c>
      <c r="B1205" s="195" t="s">
        <v>17</v>
      </c>
      <c r="C1205" s="195" t="s">
        <v>23</v>
      </c>
      <c r="D1205" s="29">
        <v>1000</v>
      </c>
      <c r="E1205" s="29">
        <v>164.35</v>
      </c>
      <c r="F1205" s="30">
        <v>163.95</v>
      </c>
      <c r="G1205" s="30">
        <v>0</v>
      </c>
      <c r="H1205" s="31">
        <v>-400</v>
      </c>
      <c r="I1205" s="31">
        <v>0</v>
      </c>
      <c r="J1205" s="31">
        <v>-400</v>
      </c>
    </row>
    <row r="1206" spans="1:10" ht="14.25" customHeight="1">
      <c r="A1206" s="28">
        <v>45589</v>
      </c>
      <c r="B1206" s="194" t="s">
        <v>38</v>
      </c>
      <c r="C1206" s="194" t="s">
        <v>23</v>
      </c>
      <c r="D1206" s="29">
        <v>100000</v>
      </c>
      <c r="E1206" s="29">
        <v>1.1215999999999999</v>
      </c>
      <c r="F1206" s="30">
        <v>1.1235999999999999</v>
      </c>
      <c r="G1206" s="30">
        <v>0</v>
      </c>
      <c r="H1206" s="32">
        <v>200</v>
      </c>
      <c r="I1206" s="32">
        <v>0</v>
      </c>
      <c r="J1206" s="32">
        <v>200</v>
      </c>
    </row>
    <row r="1207" spans="1:10" ht="14.25" customHeight="1">
      <c r="A1207" s="28">
        <v>45589</v>
      </c>
      <c r="B1207" s="194" t="s">
        <v>34</v>
      </c>
      <c r="C1207" s="194" t="s">
        <v>23</v>
      </c>
      <c r="D1207" s="29">
        <v>100000</v>
      </c>
      <c r="E1207" s="29">
        <v>1.79</v>
      </c>
      <c r="F1207" s="30">
        <v>1.792</v>
      </c>
      <c r="G1207" s="30">
        <v>0</v>
      </c>
      <c r="H1207" s="32">
        <v>200</v>
      </c>
      <c r="I1207" s="32">
        <v>0</v>
      </c>
      <c r="J1207" s="32">
        <v>200</v>
      </c>
    </row>
    <row r="1208" spans="1:10" ht="14.25" customHeight="1">
      <c r="A1208" s="28">
        <v>45589</v>
      </c>
      <c r="B1208" s="194" t="s">
        <v>20</v>
      </c>
      <c r="C1208" s="194" t="s">
        <v>23</v>
      </c>
      <c r="D1208" s="29">
        <v>100000</v>
      </c>
      <c r="E1208" s="29">
        <v>1.2938000000000001</v>
      </c>
      <c r="F1208" s="30">
        <v>1.2958000000000001</v>
      </c>
      <c r="G1208" s="30">
        <v>0</v>
      </c>
      <c r="H1208" s="32">
        <v>200</v>
      </c>
      <c r="I1208" s="32">
        <v>0</v>
      </c>
      <c r="J1208" s="32">
        <v>200</v>
      </c>
    </row>
    <row r="1209" spans="1:10" ht="14.25" customHeight="1">
      <c r="A1209" s="28">
        <v>45588</v>
      </c>
      <c r="B1209" s="194" t="s">
        <v>22</v>
      </c>
      <c r="C1209" s="194" t="s">
        <v>23</v>
      </c>
      <c r="D1209" s="29">
        <v>1000</v>
      </c>
      <c r="E1209" s="29">
        <v>176</v>
      </c>
      <c r="F1209" s="30">
        <v>176.2</v>
      </c>
      <c r="G1209" s="30">
        <v>0</v>
      </c>
      <c r="H1209" s="32">
        <v>200</v>
      </c>
      <c r="I1209" s="32">
        <v>0</v>
      </c>
      <c r="J1209" s="32">
        <v>200</v>
      </c>
    </row>
    <row r="1210" spans="1:10" ht="14.25" customHeight="1">
      <c r="A1210" s="28">
        <v>45588</v>
      </c>
      <c r="B1210" s="194" t="s">
        <v>34</v>
      </c>
      <c r="C1210" s="194" t="s">
        <v>23</v>
      </c>
      <c r="D1210" s="29">
        <v>100000</v>
      </c>
      <c r="E1210" s="29">
        <v>1.794</v>
      </c>
      <c r="F1210" s="30">
        <v>1.79</v>
      </c>
      <c r="G1210" s="30">
        <v>0</v>
      </c>
      <c r="H1210" s="31">
        <v>-400</v>
      </c>
      <c r="I1210" s="31">
        <v>0</v>
      </c>
      <c r="J1210" s="31">
        <v>-400</v>
      </c>
    </row>
    <row r="1211" spans="1:10" ht="14.25" customHeight="1">
      <c r="A1211" s="28">
        <v>45588</v>
      </c>
      <c r="B1211" s="194" t="s">
        <v>15</v>
      </c>
      <c r="C1211" s="194" t="s">
        <v>23</v>
      </c>
      <c r="D1211" s="29">
        <v>100000</v>
      </c>
      <c r="E1211" s="29">
        <v>1.4903999999999999</v>
      </c>
      <c r="F1211" s="30">
        <v>1.4923999999999999</v>
      </c>
      <c r="G1211" s="30">
        <v>0</v>
      </c>
      <c r="H1211" s="32">
        <v>200</v>
      </c>
      <c r="I1211" s="32">
        <v>0</v>
      </c>
      <c r="J1211" s="32">
        <v>200</v>
      </c>
    </row>
    <row r="1212" spans="1:10" ht="14.25" customHeight="1">
      <c r="A1212" s="28">
        <v>45588</v>
      </c>
      <c r="B1212" s="193" t="s">
        <v>35</v>
      </c>
      <c r="C1212" s="193" t="s">
        <v>23</v>
      </c>
      <c r="D1212" s="29">
        <v>1000</v>
      </c>
      <c r="E1212" s="29">
        <v>152.5</v>
      </c>
      <c r="F1212" s="30">
        <v>152.69999999999999</v>
      </c>
      <c r="G1212" s="30">
        <v>0</v>
      </c>
      <c r="H1212" s="32">
        <v>200</v>
      </c>
      <c r="I1212" s="32">
        <v>0</v>
      </c>
      <c r="J1212" s="32">
        <v>200</v>
      </c>
    </row>
    <row r="1213" spans="1:10" ht="14.25" customHeight="1">
      <c r="A1213" s="28">
        <v>45588</v>
      </c>
      <c r="B1213" s="193" t="s">
        <v>25</v>
      </c>
      <c r="C1213" s="193" t="s">
        <v>23</v>
      </c>
      <c r="D1213" s="29">
        <v>100000</v>
      </c>
      <c r="E1213" s="29">
        <v>0.86750000000000005</v>
      </c>
      <c r="F1213" s="30">
        <v>0</v>
      </c>
      <c r="G1213" s="30">
        <v>0</v>
      </c>
      <c r="H1213" s="32">
        <v>0</v>
      </c>
      <c r="I1213" s="32">
        <v>0</v>
      </c>
      <c r="J1213" s="32">
        <v>0</v>
      </c>
    </row>
    <row r="1214" spans="1:10" ht="14.25" customHeight="1">
      <c r="A1214" s="28">
        <v>45588</v>
      </c>
      <c r="B1214" s="193" t="s">
        <v>17</v>
      </c>
      <c r="C1214" s="193" t="s">
        <v>23</v>
      </c>
      <c r="D1214" s="29">
        <v>1000</v>
      </c>
      <c r="E1214" s="29">
        <v>164.5</v>
      </c>
      <c r="F1214" s="30">
        <v>164.7</v>
      </c>
      <c r="G1214" s="30">
        <v>0</v>
      </c>
      <c r="H1214" s="32">
        <v>200</v>
      </c>
      <c r="I1214" s="32">
        <v>0</v>
      </c>
      <c r="J1214" s="32">
        <v>200</v>
      </c>
    </row>
    <row r="1215" spans="1:10" ht="14.25" customHeight="1">
      <c r="A1215" s="28">
        <v>45588</v>
      </c>
      <c r="B1215" s="193" t="s">
        <v>18</v>
      </c>
      <c r="C1215" s="193" t="s">
        <v>23</v>
      </c>
      <c r="D1215" s="29">
        <v>1000</v>
      </c>
      <c r="E1215" s="29">
        <v>197.7</v>
      </c>
      <c r="F1215" s="30">
        <v>197.9</v>
      </c>
      <c r="G1215" s="30">
        <v>198.3</v>
      </c>
      <c r="H1215" s="32">
        <v>200</v>
      </c>
      <c r="I1215" s="32">
        <v>400</v>
      </c>
      <c r="J1215" s="32">
        <v>600</v>
      </c>
    </row>
    <row r="1216" spans="1:10" ht="14.25" customHeight="1">
      <c r="A1216" s="28">
        <v>45587</v>
      </c>
      <c r="B1216" s="193" t="s">
        <v>17</v>
      </c>
      <c r="C1216" s="193" t="s">
        <v>23</v>
      </c>
      <c r="D1216" s="29">
        <v>1000</v>
      </c>
      <c r="E1216" s="29">
        <v>163.24</v>
      </c>
      <c r="F1216" s="30">
        <v>163.65</v>
      </c>
      <c r="G1216" s="30">
        <v>0</v>
      </c>
      <c r="H1216" s="31">
        <v>-410</v>
      </c>
      <c r="I1216" s="31">
        <v>0</v>
      </c>
      <c r="J1216" s="31">
        <v>-410</v>
      </c>
    </row>
    <row r="1217" spans="1:10" ht="14.25" customHeight="1">
      <c r="A1217" s="28">
        <v>45587</v>
      </c>
      <c r="B1217" s="193" t="s">
        <v>38</v>
      </c>
      <c r="C1217" s="193" t="s">
        <v>23</v>
      </c>
      <c r="D1217" s="29">
        <v>100000</v>
      </c>
      <c r="E1217" s="29">
        <v>1.125</v>
      </c>
      <c r="F1217" s="30">
        <v>1.1214</v>
      </c>
      <c r="G1217" s="30">
        <v>0</v>
      </c>
      <c r="H1217" s="31">
        <v>-360</v>
      </c>
      <c r="I1217" s="31">
        <v>0</v>
      </c>
      <c r="J1217" s="31">
        <v>-360</v>
      </c>
    </row>
    <row r="1218" spans="1:10" ht="14.25" customHeight="1">
      <c r="A1218" s="28">
        <v>45587</v>
      </c>
      <c r="B1218" s="193" t="s">
        <v>20</v>
      </c>
      <c r="C1218" s="193" t="s">
        <v>23</v>
      </c>
      <c r="D1218" s="29">
        <v>100000</v>
      </c>
      <c r="E1218" s="29">
        <v>1.2999000000000001</v>
      </c>
      <c r="F1218" s="30">
        <v>1.2963</v>
      </c>
      <c r="G1218" s="30">
        <v>0</v>
      </c>
      <c r="H1218" s="31">
        <v>-360</v>
      </c>
      <c r="I1218" s="31">
        <v>0</v>
      </c>
      <c r="J1218" s="31">
        <v>-360</v>
      </c>
    </row>
    <row r="1219" spans="1:10" ht="14.25" customHeight="1">
      <c r="A1219" s="28">
        <v>45587</v>
      </c>
      <c r="B1219" s="193" t="s">
        <v>33</v>
      </c>
      <c r="C1219" s="193" t="s">
        <v>23</v>
      </c>
      <c r="D1219" s="29">
        <v>100000</v>
      </c>
      <c r="E1219" s="29">
        <v>0.60550000000000004</v>
      </c>
      <c r="F1219" s="30">
        <v>0</v>
      </c>
      <c r="G1219" s="30">
        <v>0</v>
      </c>
      <c r="H1219" s="32">
        <v>0</v>
      </c>
      <c r="I1219" s="32">
        <v>0</v>
      </c>
      <c r="J1219" s="32">
        <v>0</v>
      </c>
    </row>
    <row r="1220" spans="1:10" ht="14.25" customHeight="1">
      <c r="A1220" s="28">
        <v>45586</v>
      </c>
      <c r="B1220" s="192" t="s">
        <v>19</v>
      </c>
      <c r="C1220" s="192" t="s">
        <v>23</v>
      </c>
      <c r="D1220" s="29">
        <v>1000</v>
      </c>
      <c r="E1220" s="29">
        <v>108.29</v>
      </c>
      <c r="F1220" s="30">
        <v>108.49</v>
      </c>
      <c r="G1220" s="30">
        <v>108.85</v>
      </c>
      <c r="H1220" s="32">
        <v>200</v>
      </c>
      <c r="I1220" s="32">
        <v>360</v>
      </c>
      <c r="J1220" s="32">
        <v>560</v>
      </c>
    </row>
    <row r="1221" spans="1:10" ht="14.25" customHeight="1">
      <c r="A1221" s="28">
        <v>45586</v>
      </c>
      <c r="B1221" s="192" t="s">
        <v>22</v>
      </c>
      <c r="C1221" s="192" t="s">
        <v>23</v>
      </c>
      <c r="D1221" s="29">
        <v>1000</v>
      </c>
      <c r="E1221" s="29">
        <v>172.95</v>
      </c>
      <c r="F1221" s="30">
        <v>173.15</v>
      </c>
      <c r="G1221" s="30">
        <v>173.51</v>
      </c>
      <c r="H1221" s="32">
        <v>200</v>
      </c>
      <c r="I1221" s="32">
        <v>360</v>
      </c>
      <c r="J1221" s="32">
        <v>560</v>
      </c>
    </row>
    <row r="1222" spans="1:10" ht="14.25" customHeight="1">
      <c r="A1222" s="28">
        <v>45586</v>
      </c>
      <c r="B1222" s="192" t="s">
        <v>17</v>
      </c>
      <c r="C1222" s="192" t="s">
        <v>23</v>
      </c>
      <c r="D1222" s="29">
        <v>1000</v>
      </c>
      <c r="E1222" s="29">
        <v>162.35</v>
      </c>
      <c r="F1222" s="30">
        <v>162.55000000000001</v>
      </c>
      <c r="G1222" s="30">
        <v>162.94999999999999</v>
      </c>
      <c r="H1222" s="32">
        <v>200</v>
      </c>
      <c r="I1222" s="32">
        <v>400</v>
      </c>
      <c r="J1222" s="32">
        <v>600</v>
      </c>
    </row>
    <row r="1223" spans="1:10" ht="14.25" customHeight="1">
      <c r="A1223" s="28">
        <v>45586</v>
      </c>
      <c r="B1223" s="192" t="s">
        <v>32</v>
      </c>
      <c r="C1223" s="192" t="s">
        <v>23</v>
      </c>
      <c r="D1223" s="29">
        <v>100000</v>
      </c>
      <c r="E1223" s="29">
        <v>1.6228</v>
      </c>
      <c r="F1223" s="30">
        <v>1.6248</v>
      </c>
      <c r="G1223" s="30">
        <v>0</v>
      </c>
      <c r="H1223" s="32">
        <v>200</v>
      </c>
      <c r="I1223" s="32">
        <v>0</v>
      </c>
      <c r="J1223" s="32">
        <v>200</v>
      </c>
    </row>
    <row r="1224" spans="1:10" ht="14.25" customHeight="1">
      <c r="A1224" s="28">
        <v>45586</v>
      </c>
      <c r="B1224" s="192" t="s">
        <v>13</v>
      </c>
      <c r="C1224" s="192" t="s">
        <v>23</v>
      </c>
      <c r="D1224" s="29">
        <v>100000</v>
      </c>
      <c r="E1224" s="29">
        <v>1.9484999999999999</v>
      </c>
      <c r="F1224" s="30">
        <v>1.9449000000000001</v>
      </c>
      <c r="G1224" s="30">
        <v>0</v>
      </c>
      <c r="H1224" s="32">
        <v>-360</v>
      </c>
      <c r="I1224" s="32">
        <v>0</v>
      </c>
      <c r="J1224" s="32">
        <v>-360</v>
      </c>
    </row>
    <row r="1225" spans="1:10" ht="14.25" customHeight="1">
      <c r="A1225" s="28">
        <v>45586</v>
      </c>
      <c r="B1225" s="192" t="s">
        <v>35</v>
      </c>
      <c r="C1225" s="192" t="s">
        <v>23</v>
      </c>
      <c r="D1225" s="29">
        <v>1000</v>
      </c>
      <c r="E1225" s="29">
        <v>149.47999999999999</v>
      </c>
      <c r="F1225" s="30">
        <v>149.68</v>
      </c>
      <c r="G1225" s="30">
        <v>0</v>
      </c>
      <c r="H1225" s="32">
        <v>200</v>
      </c>
      <c r="I1225" s="32">
        <v>0</v>
      </c>
      <c r="J1225" s="32">
        <v>200</v>
      </c>
    </row>
    <row r="1226" spans="1:10" ht="14.25" customHeight="1">
      <c r="A1226" s="28">
        <v>45583</v>
      </c>
      <c r="B1226" s="189" t="s">
        <v>17</v>
      </c>
      <c r="C1226" s="189" t="s">
        <v>14</v>
      </c>
      <c r="D1226" s="29">
        <v>1000</v>
      </c>
      <c r="E1226" s="29">
        <v>162.52000000000001</v>
      </c>
      <c r="F1226" s="30">
        <v>162.32</v>
      </c>
      <c r="G1226" s="30">
        <v>0</v>
      </c>
      <c r="H1226" s="32">
        <v>200</v>
      </c>
      <c r="I1226" s="32">
        <v>0</v>
      </c>
      <c r="J1226" s="32">
        <v>200</v>
      </c>
    </row>
    <row r="1227" spans="1:10" ht="14.25" customHeight="1">
      <c r="A1227" s="28">
        <v>45583</v>
      </c>
      <c r="B1227" s="189" t="s">
        <v>38</v>
      </c>
      <c r="C1227" s="189" t="s">
        <v>23</v>
      </c>
      <c r="D1227" s="29">
        <v>100000</v>
      </c>
      <c r="E1227" s="29">
        <v>1.1297999999999999</v>
      </c>
      <c r="F1227" s="30">
        <v>1.1317999999999999</v>
      </c>
      <c r="G1227" s="30">
        <v>0</v>
      </c>
      <c r="H1227" s="32">
        <v>200</v>
      </c>
      <c r="I1227" s="32">
        <v>0</v>
      </c>
      <c r="J1227" s="32">
        <v>200</v>
      </c>
    </row>
    <row r="1228" spans="1:10" ht="14.25" customHeight="1">
      <c r="A1228" s="28">
        <v>45583</v>
      </c>
      <c r="B1228" s="189" t="s">
        <v>20</v>
      </c>
      <c r="C1228" s="189" t="s">
        <v>23</v>
      </c>
      <c r="D1228" s="29">
        <v>100000</v>
      </c>
      <c r="E1228" s="29">
        <v>1.304</v>
      </c>
      <c r="F1228" s="30">
        <v>1.306</v>
      </c>
      <c r="G1228" s="30">
        <v>0</v>
      </c>
      <c r="H1228" s="32">
        <v>200</v>
      </c>
      <c r="I1228" s="32">
        <v>0</v>
      </c>
      <c r="J1228" s="32">
        <v>200</v>
      </c>
    </row>
    <row r="1229" spans="1:10" ht="14.25" customHeight="1">
      <c r="A1229" s="28">
        <v>45583</v>
      </c>
      <c r="B1229" s="190" t="s">
        <v>15</v>
      </c>
      <c r="C1229" s="190" t="s">
        <v>23</v>
      </c>
      <c r="D1229" s="29">
        <v>100000</v>
      </c>
      <c r="E1229" s="29">
        <v>1.4950000000000001</v>
      </c>
      <c r="F1229" s="30">
        <v>1.4970000000000001</v>
      </c>
      <c r="G1229" s="30">
        <v>0</v>
      </c>
      <c r="H1229" s="32">
        <v>200</v>
      </c>
      <c r="I1229" s="32">
        <v>0</v>
      </c>
      <c r="J1229" s="32">
        <v>200</v>
      </c>
    </row>
    <row r="1230" spans="1:10" ht="14.25" customHeight="1">
      <c r="A1230" s="28">
        <v>45583</v>
      </c>
      <c r="B1230" s="189" t="s">
        <v>18</v>
      </c>
      <c r="C1230" s="189" t="s">
        <v>14</v>
      </c>
      <c r="D1230" s="29">
        <v>1000</v>
      </c>
      <c r="E1230" s="29">
        <v>195.15</v>
      </c>
      <c r="F1230" s="30">
        <v>195.52</v>
      </c>
      <c r="G1230" s="30">
        <v>0</v>
      </c>
      <c r="H1230" s="31">
        <v>-370</v>
      </c>
      <c r="I1230" s="31">
        <v>0</v>
      </c>
      <c r="J1230" s="31">
        <v>-370</v>
      </c>
    </row>
    <row r="1231" spans="1:10" ht="14.25" customHeight="1">
      <c r="A1231" s="28">
        <v>45582</v>
      </c>
      <c r="B1231" s="189" t="s">
        <v>18</v>
      </c>
      <c r="C1231" s="189" t="s">
        <v>23</v>
      </c>
      <c r="D1231" s="29">
        <v>1000</v>
      </c>
      <c r="E1231" s="29">
        <v>194.6</v>
      </c>
      <c r="F1231" s="30">
        <v>194.8</v>
      </c>
      <c r="G1231" s="30">
        <v>0</v>
      </c>
      <c r="H1231" s="32">
        <v>200</v>
      </c>
      <c r="I1231" s="32">
        <v>0</v>
      </c>
      <c r="J1231" s="32">
        <v>200</v>
      </c>
    </row>
    <row r="1232" spans="1:10" ht="14.25" customHeight="1">
      <c r="A1232" s="28">
        <v>45582</v>
      </c>
      <c r="B1232" s="189" t="s">
        <v>17</v>
      </c>
      <c r="C1232" s="189" t="s">
        <v>23</v>
      </c>
      <c r="D1232" s="29">
        <v>1000</v>
      </c>
      <c r="E1232" s="29">
        <v>162.44</v>
      </c>
      <c r="F1232" s="30">
        <v>162.63999999999999</v>
      </c>
      <c r="G1232" s="30">
        <v>0</v>
      </c>
      <c r="H1232" s="32">
        <v>200</v>
      </c>
      <c r="I1232" s="32">
        <v>0</v>
      </c>
      <c r="J1232" s="32">
        <v>200</v>
      </c>
    </row>
    <row r="1233" spans="1:10" ht="14.25" customHeight="1">
      <c r="A1233" s="28">
        <v>45582</v>
      </c>
      <c r="B1233" s="189" t="s">
        <v>13</v>
      </c>
      <c r="C1233" s="189" t="s">
        <v>23</v>
      </c>
      <c r="D1233" s="29">
        <v>100000</v>
      </c>
      <c r="E1233" s="29">
        <v>1.9444999999999999</v>
      </c>
      <c r="F1233" s="30">
        <v>1.9464999999999999</v>
      </c>
      <c r="G1233" s="30">
        <v>0</v>
      </c>
      <c r="H1233" s="32">
        <v>200</v>
      </c>
      <c r="I1233" s="32">
        <v>0</v>
      </c>
      <c r="J1233" s="32">
        <v>200</v>
      </c>
    </row>
    <row r="1234" spans="1:10" ht="14.25" customHeight="1">
      <c r="A1234" s="28">
        <v>45582</v>
      </c>
      <c r="B1234" s="188" t="s">
        <v>32</v>
      </c>
      <c r="C1234" s="188" t="s">
        <v>23</v>
      </c>
      <c r="D1234" s="29">
        <v>100000</v>
      </c>
      <c r="E1234" s="29">
        <v>1.625</v>
      </c>
      <c r="F1234" s="30">
        <v>1.6214</v>
      </c>
      <c r="G1234" s="30">
        <v>0</v>
      </c>
      <c r="H1234" s="31">
        <v>-360</v>
      </c>
      <c r="I1234" s="31">
        <v>0</v>
      </c>
      <c r="J1234" s="31">
        <v>-360</v>
      </c>
    </row>
    <row r="1235" spans="1:10" ht="14.25" customHeight="1">
      <c r="A1235" s="28">
        <v>45582</v>
      </c>
      <c r="B1235" s="188" t="s">
        <v>27</v>
      </c>
      <c r="C1235" s="188" t="s">
        <v>23</v>
      </c>
      <c r="D1235" s="29">
        <v>100000</v>
      </c>
      <c r="E1235" s="29">
        <v>2.145</v>
      </c>
      <c r="F1235" s="30">
        <v>2.1469999999999998</v>
      </c>
      <c r="G1235" s="30">
        <v>0</v>
      </c>
      <c r="H1235" s="32">
        <v>200</v>
      </c>
      <c r="I1235" s="32">
        <v>0</v>
      </c>
      <c r="J1235" s="32">
        <v>200</v>
      </c>
    </row>
    <row r="1236" spans="1:10" ht="14.25" customHeight="1">
      <c r="A1236" s="28">
        <v>45582</v>
      </c>
      <c r="B1236" s="188" t="s">
        <v>28</v>
      </c>
      <c r="C1236" s="188" t="s">
        <v>23</v>
      </c>
      <c r="D1236" s="29">
        <v>100000</v>
      </c>
      <c r="E1236" s="29">
        <v>1.7912999999999999</v>
      </c>
      <c r="F1236" s="30">
        <v>1.7932999999999999</v>
      </c>
      <c r="G1236" s="30">
        <v>0</v>
      </c>
      <c r="H1236" s="32">
        <v>200</v>
      </c>
      <c r="I1236" s="32">
        <v>0</v>
      </c>
      <c r="J1236" s="32">
        <v>200</v>
      </c>
    </row>
    <row r="1237" spans="1:10" ht="14.25" customHeight="1">
      <c r="A1237" s="28">
        <v>45581</v>
      </c>
      <c r="B1237" s="188" t="s">
        <v>38</v>
      </c>
      <c r="C1237" s="188" t="s">
        <v>23</v>
      </c>
      <c r="D1237" s="29">
        <v>100000</v>
      </c>
      <c r="E1237" s="29">
        <v>1.1215999999999999</v>
      </c>
      <c r="F1237" s="30">
        <v>1.1235999999999999</v>
      </c>
      <c r="G1237" s="30">
        <v>0</v>
      </c>
      <c r="H1237" s="32">
        <v>200</v>
      </c>
      <c r="I1237" s="32">
        <v>0</v>
      </c>
      <c r="J1237" s="32">
        <v>200</v>
      </c>
    </row>
    <row r="1238" spans="1:10" ht="14.25" customHeight="1">
      <c r="A1238" s="28">
        <v>45581</v>
      </c>
      <c r="B1238" s="188" t="s">
        <v>15</v>
      </c>
      <c r="C1238" s="188" t="s">
        <v>23</v>
      </c>
      <c r="D1238" s="29">
        <v>100000</v>
      </c>
      <c r="E1238" s="29">
        <v>1.5015000000000001</v>
      </c>
      <c r="F1238" s="30">
        <v>1.5035000000000001</v>
      </c>
      <c r="G1238" s="30">
        <v>0</v>
      </c>
      <c r="H1238" s="32">
        <v>200</v>
      </c>
      <c r="I1238" s="32">
        <v>0</v>
      </c>
      <c r="J1238" s="32">
        <v>200</v>
      </c>
    </row>
    <row r="1239" spans="1:10" ht="14.25" customHeight="1">
      <c r="A1239" s="28">
        <v>45581</v>
      </c>
      <c r="B1239" s="188" t="s">
        <v>20</v>
      </c>
      <c r="C1239" s="188" t="s">
        <v>14</v>
      </c>
      <c r="D1239" s="29">
        <v>100000</v>
      </c>
      <c r="E1239" s="29">
        <v>1.3</v>
      </c>
      <c r="F1239" s="30">
        <v>1.3036000000000001</v>
      </c>
      <c r="G1239" s="30">
        <v>0</v>
      </c>
      <c r="H1239" s="31">
        <v>-360</v>
      </c>
      <c r="I1239" s="31">
        <v>0</v>
      </c>
      <c r="J1239" s="31">
        <v>-360</v>
      </c>
    </row>
    <row r="1240" spans="1:10" ht="14.25" customHeight="1">
      <c r="A1240" s="28">
        <v>45581</v>
      </c>
      <c r="B1240" s="186" t="s">
        <v>17</v>
      </c>
      <c r="C1240" s="186" t="s">
        <v>23</v>
      </c>
      <c r="D1240" s="29">
        <v>1000</v>
      </c>
      <c r="E1240" s="29">
        <v>162.55000000000001</v>
      </c>
      <c r="F1240" s="30">
        <v>162.75</v>
      </c>
      <c r="G1240" s="30">
        <v>0</v>
      </c>
      <c r="H1240" s="32">
        <v>200</v>
      </c>
      <c r="I1240" s="32">
        <v>0</v>
      </c>
      <c r="J1240" s="32">
        <v>200</v>
      </c>
    </row>
    <row r="1241" spans="1:10" ht="14.25" customHeight="1">
      <c r="A1241" s="28">
        <v>45581</v>
      </c>
      <c r="B1241" s="186" t="s">
        <v>18</v>
      </c>
      <c r="C1241" s="186" t="s">
        <v>14</v>
      </c>
      <c r="D1241" s="29">
        <v>1000</v>
      </c>
      <c r="E1241" s="29">
        <v>194.25</v>
      </c>
      <c r="F1241" s="30">
        <v>194.05</v>
      </c>
      <c r="G1241" s="30">
        <v>0</v>
      </c>
      <c r="H1241" s="32">
        <v>200</v>
      </c>
      <c r="I1241" s="32">
        <v>0</v>
      </c>
      <c r="J1241" s="32">
        <v>200</v>
      </c>
    </row>
    <row r="1242" spans="1:10" ht="14.25" customHeight="1">
      <c r="A1242" s="28">
        <v>45580</v>
      </c>
      <c r="B1242" s="186" t="s">
        <v>25</v>
      </c>
      <c r="C1242" s="186" t="s">
        <v>23</v>
      </c>
      <c r="D1242" s="29">
        <v>100000</v>
      </c>
      <c r="E1242" s="29">
        <v>0.86129999999999995</v>
      </c>
      <c r="F1242" s="30">
        <v>0.86329999999999996</v>
      </c>
      <c r="G1242" s="30">
        <v>0</v>
      </c>
      <c r="H1242" s="32">
        <v>200</v>
      </c>
      <c r="I1242" s="32">
        <v>0</v>
      </c>
      <c r="J1242" s="32">
        <v>200</v>
      </c>
    </row>
    <row r="1243" spans="1:10" ht="14.25" customHeight="1">
      <c r="A1243" s="28">
        <v>45580</v>
      </c>
      <c r="B1243" s="186" t="s">
        <v>17</v>
      </c>
      <c r="C1243" s="186" t="s">
        <v>23</v>
      </c>
      <c r="D1243" s="29">
        <v>1000</v>
      </c>
      <c r="E1243" s="29">
        <v>162.80000000000001</v>
      </c>
      <c r="F1243" s="30">
        <v>163</v>
      </c>
      <c r="G1243" s="30">
        <v>0</v>
      </c>
      <c r="H1243" s="32">
        <v>200</v>
      </c>
      <c r="I1243" s="32">
        <v>0</v>
      </c>
      <c r="J1243" s="32">
        <v>200</v>
      </c>
    </row>
    <row r="1244" spans="1:10" ht="14.25" customHeight="1">
      <c r="A1244" s="28">
        <v>45580</v>
      </c>
      <c r="B1244" s="186" t="s">
        <v>13</v>
      </c>
      <c r="C1244" s="186" t="s">
        <v>23</v>
      </c>
      <c r="D1244" s="29">
        <v>100000</v>
      </c>
      <c r="E1244" s="29">
        <v>1.9504999999999999</v>
      </c>
      <c r="F1244" s="30">
        <v>1.9524999999999999</v>
      </c>
      <c r="G1244" s="30">
        <v>0</v>
      </c>
      <c r="H1244" s="32">
        <v>200</v>
      </c>
      <c r="I1244" s="32">
        <v>0</v>
      </c>
      <c r="J1244" s="32">
        <v>200</v>
      </c>
    </row>
    <row r="1245" spans="1:10" ht="14.25" customHeight="1">
      <c r="A1245" s="28">
        <v>45580</v>
      </c>
      <c r="B1245" s="186" t="s">
        <v>38</v>
      </c>
      <c r="C1245" s="186" t="s">
        <v>23</v>
      </c>
      <c r="D1245" s="29">
        <v>100000</v>
      </c>
      <c r="E1245" s="29">
        <v>1.1274999999999999</v>
      </c>
      <c r="F1245" s="30">
        <v>1.1294999999999999</v>
      </c>
      <c r="G1245" s="30">
        <v>0</v>
      </c>
      <c r="H1245" s="32">
        <v>200</v>
      </c>
      <c r="I1245" s="32">
        <v>0</v>
      </c>
      <c r="J1245" s="32">
        <v>200</v>
      </c>
    </row>
    <row r="1246" spans="1:10" ht="14.25" customHeight="1">
      <c r="A1246" s="28">
        <v>45580</v>
      </c>
      <c r="B1246" s="186" t="s">
        <v>19</v>
      </c>
      <c r="C1246" s="186" t="s">
        <v>14</v>
      </c>
      <c r="D1246" s="29">
        <v>1000</v>
      </c>
      <c r="E1246" s="29">
        <v>107.97</v>
      </c>
      <c r="F1246" s="30">
        <v>107.77</v>
      </c>
      <c r="G1246" s="30">
        <v>0</v>
      </c>
      <c r="H1246" s="32">
        <v>200</v>
      </c>
      <c r="I1246" s="32">
        <v>0</v>
      </c>
      <c r="J1246" s="32">
        <v>200</v>
      </c>
    </row>
    <row r="1247" spans="1:10" ht="14.25" customHeight="1">
      <c r="A1247" s="28">
        <v>45580</v>
      </c>
      <c r="B1247" s="186" t="s">
        <v>34</v>
      </c>
      <c r="C1247" s="186" t="s">
        <v>23</v>
      </c>
      <c r="D1247" s="29">
        <v>100000</v>
      </c>
      <c r="E1247" s="29">
        <v>1.8035000000000001</v>
      </c>
      <c r="F1247" s="30">
        <v>1.8055000000000001</v>
      </c>
      <c r="G1247" s="30">
        <v>0</v>
      </c>
      <c r="H1247" s="32">
        <v>200</v>
      </c>
      <c r="I1247" s="32">
        <v>0</v>
      </c>
      <c r="J1247" s="32">
        <v>200</v>
      </c>
    </row>
    <row r="1248" spans="1:10" ht="14.25" customHeight="1">
      <c r="A1248" s="28">
        <v>45580</v>
      </c>
      <c r="B1248" s="186" t="s">
        <v>18</v>
      </c>
      <c r="C1248" s="186" t="s">
        <v>23</v>
      </c>
      <c r="D1248" s="29">
        <v>100000</v>
      </c>
      <c r="E1248" s="29">
        <v>194.85</v>
      </c>
      <c r="F1248" s="30">
        <v>195.05</v>
      </c>
      <c r="G1248" s="30">
        <v>0</v>
      </c>
      <c r="H1248" s="32">
        <v>200</v>
      </c>
      <c r="I1248" s="32">
        <v>0</v>
      </c>
      <c r="J1248" s="32">
        <v>200</v>
      </c>
    </row>
    <row r="1249" spans="1:10" ht="14.25" customHeight="1">
      <c r="A1249" s="28">
        <v>45579</v>
      </c>
      <c r="B1249" s="186" t="s">
        <v>15</v>
      </c>
      <c r="C1249" s="186" t="s">
        <v>23</v>
      </c>
      <c r="D1249" s="29">
        <v>100000</v>
      </c>
      <c r="E1249" s="29">
        <v>1.5069999999999999</v>
      </c>
      <c r="F1249" s="30">
        <v>1.5089999999999999</v>
      </c>
      <c r="G1249" s="30">
        <v>0</v>
      </c>
      <c r="H1249" s="32">
        <v>200</v>
      </c>
      <c r="I1249" s="32">
        <v>0</v>
      </c>
      <c r="J1249" s="32">
        <v>200</v>
      </c>
    </row>
    <row r="1250" spans="1:10" ht="14.25" customHeight="1">
      <c r="A1250" s="28">
        <v>45579</v>
      </c>
      <c r="B1250" s="186" t="s">
        <v>26</v>
      </c>
      <c r="C1250" s="186" t="s">
        <v>23</v>
      </c>
      <c r="D1250" s="29">
        <v>100000</v>
      </c>
      <c r="E1250" s="29">
        <v>0.93930000000000002</v>
      </c>
      <c r="F1250" s="30">
        <v>0.94130000000000003</v>
      </c>
      <c r="G1250" s="30">
        <v>0</v>
      </c>
      <c r="H1250" s="32">
        <v>200</v>
      </c>
      <c r="I1250" s="32">
        <v>0</v>
      </c>
      <c r="J1250" s="32">
        <v>200</v>
      </c>
    </row>
    <row r="1251" spans="1:10" ht="14.25" customHeight="1">
      <c r="A1251" s="28">
        <v>45579</v>
      </c>
      <c r="B1251" s="186" t="s">
        <v>35</v>
      </c>
      <c r="C1251" s="186" t="s">
        <v>14</v>
      </c>
      <c r="D1251" s="29">
        <v>1000</v>
      </c>
      <c r="E1251" s="29">
        <v>149.22</v>
      </c>
      <c r="F1251" s="30">
        <v>149.02000000000001</v>
      </c>
      <c r="G1251" s="30">
        <v>0</v>
      </c>
      <c r="H1251" s="32">
        <v>200</v>
      </c>
      <c r="I1251" s="32">
        <v>0</v>
      </c>
      <c r="J1251" s="32">
        <v>200</v>
      </c>
    </row>
    <row r="1252" spans="1:10" ht="14.25" customHeight="1">
      <c r="A1252" s="28">
        <v>45576</v>
      </c>
      <c r="B1252" s="185" t="s">
        <v>38</v>
      </c>
      <c r="C1252" s="185" t="s">
        <v>23</v>
      </c>
      <c r="D1252" s="29">
        <v>100000</v>
      </c>
      <c r="E1252" s="29">
        <v>1.1198999999999999</v>
      </c>
      <c r="F1252" s="30">
        <v>1.1218999999999999</v>
      </c>
      <c r="G1252" s="30">
        <v>0</v>
      </c>
      <c r="H1252" s="32">
        <v>200</v>
      </c>
      <c r="I1252" s="32">
        <v>0</v>
      </c>
      <c r="J1252" s="32">
        <v>200</v>
      </c>
    </row>
    <row r="1253" spans="1:10" ht="14.25" customHeight="1">
      <c r="A1253" s="28">
        <v>45576</v>
      </c>
      <c r="B1253" s="185" t="s">
        <v>28</v>
      </c>
      <c r="C1253" s="185" t="s">
        <v>23</v>
      </c>
      <c r="D1253" s="29">
        <v>100000</v>
      </c>
      <c r="E1253" s="29">
        <v>1.7949999999999999</v>
      </c>
      <c r="F1253" s="30">
        <v>1.7914000000000001</v>
      </c>
      <c r="G1253" s="30">
        <v>0</v>
      </c>
      <c r="H1253" s="31">
        <v>-360</v>
      </c>
      <c r="I1253" s="31">
        <v>0</v>
      </c>
      <c r="J1253" s="31">
        <v>-360</v>
      </c>
    </row>
    <row r="1254" spans="1:10" ht="14.25" customHeight="1">
      <c r="A1254" s="28">
        <v>45576</v>
      </c>
      <c r="B1254" s="185" t="s">
        <v>32</v>
      </c>
      <c r="C1254" s="185" t="s">
        <v>23</v>
      </c>
      <c r="D1254" s="29">
        <v>100000</v>
      </c>
      <c r="E1254" s="29">
        <v>1.6244000000000001</v>
      </c>
      <c r="F1254" s="30">
        <v>1.6204000000000001</v>
      </c>
      <c r="G1254" s="30">
        <v>0</v>
      </c>
      <c r="H1254" s="31">
        <v>-400</v>
      </c>
      <c r="I1254" s="31">
        <v>0</v>
      </c>
      <c r="J1254" s="31">
        <v>-400</v>
      </c>
    </row>
    <row r="1255" spans="1:10" ht="14.25" customHeight="1">
      <c r="A1255" s="28">
        <v>45576</v>
      </c>
      <c r="B1255" s="182" t="s">
        <v>18</v>
      </c>
      <c r="C1255" s="182" t="s">
        <v>23</v>
      </c>
      <c r="D1255" s="29">
        <v>1000</v>
      </c>
      <c r="E1255" s="29">
        <v>194.32</v>
      </c>
      <c r="F1255" s="30">
        <v>194.52</v>
      </c>
      <c r="G1255" s="30">
        <v>0</v>
      </c>
      <c r="H1255" s="32">
        <v>200</v>
      </c>
      <c r="I1255" s="32">
        <v>0</v>
      </c>
      <c r="J1255" s="32">
        <v>200</v>
      </c>
    </row>
    <row r="1256" spans="1:10" ht="14.25" customHeight="1">
      <c r="A1256" s="28">
        <v>45575</v>
      </c>
      <c r="B1256" s="180" t="s">
        <v>27</v>
      </c>
      <c r="C1256" s="180" t="s">
        <v>23</v>
      </c>
      <c r="D1256" s="29">
        <v>100000</v>
      </c>
      <c r="E1256" s="29">
        <v>2.1514000000000002</v>
      </c>
      <c r="F1256" s="30">
        <v>2.1534</v>
      </c>
      <c r="G1256" s="30">
        <v>0</v>
      </c>
      <c r="H1256" s="32">
        <v>200</v>
      </c>
      <c r="I1256" s="32">
        <v>0</v>
      </c>
      <c r="J1256" s="32">
        <v>200</v>
      </c>
    </row>
    <row r="1257" spans="1:10" ht="14.25" customHeight="1">
      <c r="A1257" s="28">
        <v>45575</v>
      </c>
      <c r="B1257" s="180" t="s">
        <v>35</v>
      </c>
      <c r="C1257" s="180" t="s">
        <v>14</v>
      </c>
      <c r="D1257" s="29">
        <v>1000</v>
      </c>
      <c r="E1257" s="29">
        <v>148.97999999999999</v>
      </c>
      <c r="F1257" s="30">
        <v>148.78</v>
      </c>
      <c r="G1257" s="30">
        <v>0</v>
      </c>
      <c r="H1257" s="32">
        <v>200</v>
      </c>
      <c r="I1257" s="32">
        <v>0</v>
      </c>
      <c r="J1257" s="32">
        <v>200</v>
      </c>
    </row>
    <row r="1258" spans="1:10" ht="14.25" customHeight="1">
      <c r="A1258" s="28">
        <v>45575</v>
      </c>
      <c r="B1258" s="180" t="s">
        <v>15</v>
      </c>
      <c r="C1258" s="180" t="s">
        <v>23</v>
      </c>
      <c r="D1258" s="29">
        <v>100000</v>
      </c>
      <c r="E1258" s="29">
        <v>1.5015000000000001</v>
      </c>
      <c r="F1258" s="30">
        <v>1.5035000000000001</v>
      </c>
      <c r="G1258" s="30">
        <v>0</v>
      </c>
      <c r="H1258" s="32">
        <v>200</v>
      </c>
      <c r="I1258" s="32">
        <v>0</v>
      </c>
      <c r="J1258" s="32">
        <v>200</v>
      </c>
    </row>
    <row r="1259" spans="1:10" ht="14.25" customHeight="1">
      <c r="A1259" s="28">
        <v>45575</v>
      </c>
      <c r="B1259" s="180" t="s">
        <v>34</v>
      </c>
      <c r="C1259" s="180" t="s">
        <v>23</v>
      </c>
      <c r="D1259" s="29">
        <v>100000</v>
      </c>
      <c r="E1259" s="29">
        <v>1.794</v>
      </c>
      <c r="F1259" s="30">
        <v>1.796</v>
      </c>
      <c r="G1259" s="30">
        <v>0</v>
      </c>
      <c r="H1259" s="32">
        <v>200</v>
      </c>
      <c r="I1259" s="32">
        <v>0</v>
      </c>
      <c r="J1259" s="32">
        <v>200</v>
      </c>
    </row>
    <row r="1260" spans="1:10" ht="14.25" customHeight="1">
      <c r="A1260" s="28">
        <v>45575</v>
      </c>
      <c r="B1260" s="180" t="s">
        <v>19</v>
      </c>
      <c r="C1260" s="180" t="s">
        <v>14</v>
      </c>
      <c r="D1260" s="29">
        <v>1000</v>
      </c>
      <c r="E1260" s="29">
        <v>108.72</v>
      </c>
      <c r="F1260" s="30">
        <v>108.52</v>
      </c>
      <c r="G1260" s="30">
        <v>0</v>
      </c>
      <c r="H1260" s="32">
        <v>200</v>
      </c>
      <c r="I1260" s="32">
        <v>0</v>
      </c>
      <c r="J1260" s="32">
        <v>200</v>
      </c>
    </row>
    <row r="1261" spans="1:10" ht="14.25" customHeight="1">
      <c r="A1261" s="28">
        <v>45575</v>
      </c>
      <c r="B1261" s="181" t="s">
        <v>26</v>
      </c>
      <c r="C1261" s="181" t="s">
        <v>14</v>
      </c>
      <c r="D1261" s="29">
        <v>100000</v>
      </c>
      <c r="E1261" s="29">
        <v>0.94059999999999999</v>
      </c>
      <c r="F1261" s="30">
        <v>0.93859999999999999</v>
      </c>
      <c r="G1261" s="30">
        <v>0</v>
      </c>
      <c r="H1261" s="32">
        <v>200</v>
      </c>
      <c r="I1261" s="32">
        <v>0</v>
      </c>
      <c r="J1261" s="32">
        <v>200</v>
      </c>
    </row>
    <row r="1262" spans="1:10" ht="14.25" customHeight="1">
      <c r="A1262" s="28">
        <v>45575</v>
      </c>
      <c r="B1262" s="180" t="s">
        <v>17</v>
      </c>
      <c r="C1262" s="180" t="s">
        <v>14</v>
      </c>
      <c r="D1262" s="29">
        <v>1000</v>
      </c>
      <c r="E1262" s="29">
        <v>163.19999999999999</v>
      </c>
      <c r="F1262" s="30">
        <v>163</v>
      </c>
      <c r="G1262" s="30">
        <v>162.69999999999999</v>
      </c>
      <c r="H1262" s="32">
        <v>200</v>
      </c>
      <c r="I1262" s="32">
        <v>300</v>
      </c>
      <c r="J1262" s="32">
        <v>500</v>
      </c>
    </row>
    <row r="1263" spans="1:10" ht="14.25" customHeight="1">
      <c r="A1263" s="28">
        <v>45574</v>
      </c>
      <c r="B1263" s="180" t="s">
        <v>28</v>
      </c>
      <c r="C1263" s="180" t="s">
        <v>23</v>
      </c>
      <c r="D1263" s="29">
        <v>100000</v>
      </c>
      <c r="E1263" s="29">
        <v>1.8068</v>
      </c>
      <c r="F1263" s="30">
        <v>1.8029999999999999</v>
      </c>
      <c r="G1263" s="30">
        <v>0</v>
      </c>
      <c r="H1263" s="31">
        <v>-380</v>
      </c>
      <c r="I1263" s="31">
        <v>0</v>
      </c>
      <c r="J1263" s="31">
        <v>-380</v>
      </c>
    </row>
    <row r="1264" spans="1:10" ht="14.25" customHeight="1">
      <c r="A1264" s="28">
        <v>45574</v>
      </c>
      <c r="B1264" s="180" t="s">
        <v>35</v>
      </c>
      <c r="C1264" s="180" t="s">
        <v>23</v>
      </c>
      <c r="D1264" s="29">
        <v>1000</v>
      </c>
      <c r="E1264" s="29">
        <v>148.80000000000001</v>
      </c>
      <c r="F1264" s="30">
        <v>149</v>
      </c>
      <c r="G1264" s="30">
        <v>0</v>
      </c>
      <c r="H1264" s="32">
        <v>200</v>
      </c>
      <c r="I1264" s="32">
        <v>0</v>
      </c>
      <c r="J1264" s="32">
        <v>200</v>
      </c>
    </row>
    <row r="1265" spans="1:10" ht="14.25" customHeight="1">
      <c r="A1265" s="28">
        <v>45574</v>
      </c>
      <c r="B1265" s="180" t="s">
        <v>34</v>
      </c>
      <c r="C1265" s="180" t="s">
        <v>23</v>
      </c>
      <c r="D1265" s="29">
        <v>100000</v>
      </c>
      <c r="E1265" s="29">
        <v>1.79</v>
      </c>
      <c r="F1265" s="30">
        <v>1.792</v>
      </c>
      <c r="G1265" s="30">
        <v>0</v>
      </c>
      <c r="H1265" s="32">
        <v>200</v>
      </c>
      <c r="I1265" s="32">
        <v>0</v>
      </c>
      <c r="J1265" s="32">
        <v>200</v>
      </c>
    </row>
    <row r="1266" spans="1:10" ht="14.25" customHeight="1">
      <c r="A1266" s="28">
        <v>45573</v>
      </c>
      <c r="B1266" s="178" t="s">
        <v>18</v>
      </c>
      <c r="C1266" s="178" t="s">
        <v>23</v>
      </c>
      <c r="D1266" s="29">
        <v>1000</v>
      </c>
      <c r="E1266" s="29">
        <v>194</v>
      </c>
      <c r="F1266" s="30">
        <v>194.2</v>
      </c>
      <c r="G1266" s="30">
        <v>0</v>
      </c>
      <c r="H1266" s="32">
        <v>200</v>
      </c>
      <c r="I1266" s="32">
        <v>0</v>
      </c>
      <c r="J1266" s="32">
        <v>200</v>
      </c>
    </row>
    <row r="1267" spans="1:10" ht="14.25" customHeight="1">
      <c r="A1267" s="28">
        <v>45573</v>
      </c>
      <c r="B1267" s="178" t="s">
        <v>38</v>
      </c>
      <c r="C1267" s="178" t="s">
        <v>23</v>
      </c>
      <c r="D1267" s="29">
        <v>100000</v>
      </c>
      <c r="E1267" s="29">
        <v>1.1220000000000001</v>
      </c>
      <c r="F1267" s="30">
        <v>1.1240000000000001</v>
      </c>
      <c r="G1267" s="30">
        <v>0</v>
      </c>
      <c r="H1267" s="32">
        <v>200</v>
      </c>
      <c r="I1267" s="32">
        <v>0</v>
      </c>
      <c r="J1267" s="32">
        <v>200</v>
      </c>
    </row>
    <row r="1268" spans="1:10" ht="14.25" customHeight="1">
      <c r="A1268" s="28">
        <v>45573</v>
      </c>
      <c r="B1268" s="178" t="s">
        <v>26</v>
      </c>
      <c r="C1268" s="178" t="s">
        <v>23</v>
      </c>
      <c r="D1268" s="29">
        <v>100000</v>
      </c>
      <c r="E1268" s="29">
        <v>0.93969999999999998</v>
      </c>
      <c r="F1268" s="30">
        <v>0.94169999999999998</v>
      </c>
      <c r="G1268" s="30">
        <v>0</v>
      </c>
      <c r="H1268" s="32">
        <v>200</v>
      </c>
      <c r="I1268" s="32">
        <v>0</v>
      </c>
      <c r="J1268" s="32">
        <v>200</v>
      </c>
    </row>
    <row r="1269" spans="1:10" ht="14.25" customHeight="1">
      <c r="A1269" s="28">
        <v>45573</v>
      </c>
      <c r="B1269" s="178" t="s">
        <v>34</v>
      </c>
      <c r="C1269" s="178" t="s">
        <v>23</v>
      </c>
      <c r="D1269" s="29">
        <v>100000</v>
      </c>
      <c r="E1269" s="29">
        <v>1.7865</v>
      </c>
      <c r="F1269" s="30">
        <v>1.7885</v>
      </c>
      <c r="G1269" s="30">
        <v>0</v>
      </c>
      <c r="H1269" s="32">
        <v>200</v>
      </c>
      <c r="I1269" s="32">
        <v>0</v>
      </c>
      <c r="J1269" s="32">
        <v>200</v>
      </c>
    </row>
    <row r="1270" spans="1:10" ht="14.25" customHeight="1">
      <c r="A1270" s="28">
        <v>45573</v>
      </c>
      <c r="B1270" s="179" t="s">
        <v>19</v>
      </c>
      <c r="C1270" s="179" t="s">
        <v>14</v>
      </c>
      <c r="D1270" s="29">
        <v>1000</v>
      </c>
      <c r="E1270" s="29">
        <v>108.2</v>
      </c>
      <c r="F1270" s="30">
        <v>108.56</v>
      </c>
      <c r="G1270" s="30">
        <v>0</v>
      </c>
      <c r="H1270" s="31">
        <v>-360</v>
      </c>
      <c r="I1270" s="31">
        <v>0</v>
      </c>
      <c r="J1270" s="31">
        <v>-360</v>
      </c>
    </row>
    <row r="1271" spans="1:10" ht="14.25" customHeight="1">
      <c r="A1271" s="28">
        <v>45573</v>
      </c>
      <c r="B1271" s="178" t="s">
        <v>15</v>
      </c>
      <c r="C1271" s="178" t="s">
        <v>23</v>
      </c>
      <c r="D1271" s="29">
        <v>100000</v>
      </c>
      <c r="E1271" s="29">
        <v>1.4970000000000001</v>
      </c>
      <c r="F1271" s="30">
        <v>1.4990000000000001</v>
      </c>
      <c r="G1271" s="30">
        <v>0</v>
      </c>
      <c r="H1271" s="32">
        <v>200</v>
      </c>
      <c r="I1271" s="32">
        <v>0</v>
      </c>
      <c r="J1271" s="32">
        <v>200</v>
      </c>
    </row>
    <row r="1272" spans="1:10" ht="14.25" customHeight="1">
      <c r="A1272" s="28">
        <v>45572</v>
      </c>
      <c r="B1272" s="177" t="s">
        <v>38</v>
      </c>
      <c r="C1272" s="177" t="s">
        <v>14</v>
      </c>
      <c r="D1272" s="29">
        <v>100000</v>
      </c>
      <c r="E1272" s="29">
        <v>1.123</v>
      </c>
      <c r="F1272" s="30">
        <v>1.121</v>
      </c>
      <c r="G1272" s="30">
        <v>0</v>
      </c>
      <c r="H1272" s="32">
        <v>200</v>
      </c>
      <c r="I1272" s="32">
        <v>0</v>
      </c>
      <c r="J1272" s="32">
        <v>200</v>
      </c>
    </row>
    <row r="1273" spans="1:10" ht="14.25" customHeight="1">
      <c r="A1273" s="28">
        <v>45572</v>
      </c>
      <c r="B1273" s="177" t="s">
        <v>22</v>
      </c>
      <c r="C1273" s="177" t="s">
        <v>14</v>
      </c>
      <c r="D1273" s="29">
        <v>100000</v>
      </c>
      <c r="E1273" s="29">
        <v>172.82</v>
      </c>
      <c r="F1273" s="30">
        <v>173.18</v>
      </c>
      <c r="G1273" s="30">
        <v>0</v>
      </c>
      <c r="H1273" s="31">
        <v>-360</v>
      </c>
      <c r="I1273" s="31">
        <v>0</v>
      </c>
      <c r="J1273" s="31">
        <v>-360</v>
      </c>
    </row>
    <row r="1274" spans="1:10" ht="14.25" customHeight="1">
      <c r="A1274" s="28">
        <v>45572</v>
      </c>
      <c r="B1274" s="177" t="s">
        <v>19</v>
      </c>
      <c r="C1274" s="177" t="s">
        <v>14</v>
      </c>
      <c r="D1274" s="29">
        <v>1000</v>
      </c>
      <c r="E1274" s="29">
        <v>109.21</v>
      </c>
      <c r="F1274" s="30">
        <v>109.01</v>
      </c>
      <c r="G1274" s="30">
        <v>0</v>
      </c>
      <c r="H1274" s="32">
        <v>200</v>
      </c>
      <c r="I1274" s="32">
        <v>0</v>
      </c>
      <c r="J1274" s="32">
        <v>200</v>
      </c>
    </row>
    <row r="1275" spans="1:10" ht="14.25" customHeight="1">
      <c r="A1275" s="28">
        <v>45572</v>
      </c>
      <c r="B1275" s="177" t="s">
        <v>15</v>
      </c>
      <c r="C1275" s="177" t="s">
        <v>23</v>
      </c>
      <c r="D1275" s="29">
        <v>100000</v>
      </c>
      <c r="E1275" s="29">
        <v>1.4910000000000001</v>
      </c>
      <c r="F1275" s="30">
        <v>1.4930000000000001</v>
      </c>
      <c r="G1275" s="30">
        <v>0</v>
      </c>
      <c r="H1275" s="32">
        <v>200</v>
      </c>
      <c r="I1275" s="32">
        <v>0</v>
      </c>
      <c r="J1275" s="32">
        <v>200</v>
      </c>
    </row>
    <row r="1276" spans="1:10" ht="14.25" customHeight="1">
      <c r="A1276" s="28">
        <v>45572</v>
      </c>
      <c r="B1276" s="177" t="s">
        <v>29</v>
      </c>
      <c r="C1276" s="177" t="s">
        <v>14</v>
      </c>
      <c r="D1276" s="29">
        <v>1000</v>
      </c>
      <c r="E1276" s="29">
        <v>100.8</v>
      </c>
      <c r="F1276" s="30">
        <v>100.6</v>
      </c>
      <c r="G1276" s="30">
        <v>0</v>
      </c>
      <c r="H1276" s="32">
        <v>200</v>
      </c>
      <c r="I1276" s="32">
        <v>0</v>
      </c>
      <c r="J1276" s="32">
        <v>200</v>
      </c>
    </row>
    <row r="1277" spans="1:10" ht="14.25" customHeight="1">
      <c r="A1277" s="28">
        <v>45572</v>
      </c>
      <c r="B1277" s="177" t="s">
        <v>18</v>
      </c>
      <c r="C1277" s="177" t="s">
        <v>14</v>
      </c>
      <c r="D1277" s="29">
        <v>1000</v>
      </c>
      <c r="E1277" s="29">
        <v>194.6</v>
      </c>
      <c r="F1277" s="30">
        <v>194.4</v>
      </c>
      <c r="G1277" s="30">
        <v>194</v>
      </c>
      <c r="H1277" s="32">
        <v>200</v>
      </c>
      <c r="I1277" s="32">
        <v>400</v>
      </c>
      <c r="J1277" s="32">
        <v>600</v>
      </c>
    </row>
    <row r="1278" spans="1:10" ht="14.25" customHeight="1">
      <c r="A1278" s="28">
        <v>45569</v>
      </c>
      <c r="B1278" s="175" t="s">
        <v>27</v>
      </c>
      <c r="C1278" s="175" t="s">
        <v>23</v>
      </c>
      <c r="D1278" s="29">
        <v>100000</v>
      </c>
      <c r="E1278" s="29">
        <v>2.1177999999999999</v>
      </c>
      <c r="F1278" s="30">
        <v>2.1198000000000001</v>
      </c>
      <c r="G1278" s="30">
        <v>0</v>
      </c>
      <c r="H1278" s="32">
        <v>200</v>
      </c>
      <c r="I1278" s="32">
        <v>0</v>
      </c>
      <c r="J1278" s="32">
        <v>200</v>
      </c>
    </row>
    <row r="1279" spans="1:10" ht="14.25" customHeight="1">
      <c r="A1279" s="28">
        <v>45569</v>
      </c>
      <c r="B1279" s="175" t="s">
        <v>20</v>
      </c>
      <c r="C1279" s="175" t="s">
        <v>23</v>
      </c>
      <c r="D1279" s="29">
        <v>1000</v>
      </c>
      <c r="E1279" s="29">
        <v>1.3145</v>
      </c>
      <c r="F1279" s="30">
        <v>1.3165</v>
      </c>
      <c r="G1279" s="30">
        <v>0</v>
      </c>
      <c r="H1279" s="32">
        <v>200</v>
      </c>
      <c r="I1279" s="32">
        <v>0</v>
      </c>
      <c r="J1279" s="32">
        <v>200</v>
      </c>
    </row>
    <row r="1280" spans="1:10" ht="14.25" customHeight="1">
      <c r="A1280" s="28">
        <v>45569</v>
      </c>
      <c r="B1280" s="175" t="s">
        <v>34</v>
      </c>
      <c r="C1280" s="175" t="s">
        <v>23</v>
      </c>
      <c r="D1280" s="29">
        <v>100000</v>
      </c>
      <c r="E1280" s="29">
        <v>1.7819</v>
      </c>
      <c r="F1280" s="30">
        <v>1.7839</v>
      </c>
      <c r="G1280" s="30">
        <v>0</v>
      </c>
      <c r="H1280" s="32">
        <v>200</v>
      </c>
      <c r="I1280" s="32">
        <v>0</v>
      </c>
      <c r="J1280" s="32">
        <v>200</v>
      </c>
    </row>
    <row r="1281" spans="1:10" ht="14.25" customHeight="1">
      <c r="A1281" s="28">
        <v>45569</v>
      </c>
      <c r="B1281" s="175" t="s">
        <v>19</v>
      </c>
      <c r="C1281" s="175" t="s">
        <v>14</v>
      </c>
      <c r="D1281" s="29">
        <v>1000</v>
      </c>
      <c r="E1281" s="29">
        <v>107.92</v>
      </c>
      <c r="F1281" s="30">
        <v>107.72</v>
      </c>
      <c r="G1281" s="30">
        <v>0</v>
      </c>
      <c r="H1281" s="32">
        <v>200</v>
      </c>
      <c r="I1281" s="32">
        <v>0</v>
      </c>
      <c r="J1281" s="32">
        <v>200</v>
      </c>
    </row>
    <row r="1282" spans="1:10" ht="14.25" customHeight="1">
      <c r="A1282" s="28">
        <v>45569</v>
      </c>
      <c r="B1282" s="175" t="s">
        <v>35</v>
      </c>
      <c r="C1282" s="175" t="s">
        <v>14</v>
      </c>
      <c r="D1282" s="29">
        <v>1000</v>
      </c>
      <c r="E1282" s="29">
        <v>146.27000000000001</v>
      </c>
      <c r="F1282" s="30">
        <v>146.07</v>
      </c>
      <c r="G1282" s="30">
        <v>0</v>
      </c>
      <c r="H1282" s="32">
        <v>200</v>
      </c>
      <c r="I1282" s="32">
        <v>0</v>
      </c>
      <c r="J1282" s="32">
        <v>200</v>
      </c>
    </row>
    <row r="1283" spans="1:10" ht="14.25" customHeight="1">
      <c r="A1283" s="28">
        <v>45569</v>
      </c>
      <c r="B1283" s="176" t="s">
        <v>25</v>
      </c>
      <c r="C1283" s="176" t="s">
        <v>14</v>
      </c>
      <c r="D1283" s="29">
        <v>100000</v>
      </c>
      <c r="E1283" s="29">
        <v>0.85150000000000003</v>
      </c>
      <c r="F1283" s="30">
        <v>0.85509999999999997</v>
      </c>
      <c r="G1283" s="30">
        <v>0</v>
      </c>
      <c r="H1283" s="31">
        <v>-360</v>
      </c>
      <c r="I1283" s="31">
        <v>0</v>
      </c>
      <c r="J1283" s="31">
        <v>-360</v>
      </c>
    </row>
    <row r="1284" spans="1:10" ht="14.25" customHeight="1">
      <c r="A1284" s="28">
        <v>45568</v>
      </c>
      <c r="B1284" s="174" t="s">
        <v>13</v>
      </c>
      <c r="C1284" s="174" t="s">
        <v>14</v>
      </c>
      <c r="D1284" s="29">
        <v>100000</v>
      </c>
      <c r="E1284" s="29">
        <v>1.9179999999999999</v>
      </c>
      <c r="F1284" s="30">
        <v>1.9159999999999999</v>
      </c>
      <c r="G1284" s="30">
        <v>1.913</v>
      </c>
      <c r="H1284" s="32">
        <v>200</v>
      </c>
      <c r="I1284" s="32">
        <v>300</v>
      </c>
      <c r="J1284" s="32">
        <v>500</v>
      </c>
    </row>
    <row r="1285" spans="1:10" ht="14.25" customHeight="1">
      <c r="A1285" s="28">
        <v>45568</v>
      </c>
      <c r="B1285" s="174" t="s">
        <v>27</v>
      </c>
      <c r="C1285" s="174" t="s">
        <v>14</v>
      </c>
      <c r="D1285" s="29">
        <v>100000</v>
      </c>
      <c r="E1285" s="29">
        <v>2.113</v>
      </c>
      <c r="F1285" s="30">
        <v>2.1110000000000002</v>
      </c>
      <c r="G1285" s="30">
        <v>2.1070000000000002</v>
      </c>
      <c r="H1285" s="32">
        <v>200</v>
      </c>
      <c r="I1285" s="32">
        <v>400</v>
      </c>
      <c r="J1285" s="32">
        <v>600</v>
      </c>
    </row>
    <row r="1286" spans="1:10" ht="14.25" customHeight="1">
      <c r="A1286" s="28">
        <v>45568</v>
      </c>
      <c r="B1286" s="174" t="s">
        <v>35</v>
      </c>
      <c r="C1286" s="174" t="s">
        <v>14</v>
      </c>
      <c r="D1286" s="29">
        <v>1000</v>
      </c>
      <c r="E1286" s="29">
        <v>146.55000000000001</v>
      </c>
      <c r="F1286" s="30">
        <v>146.35</v>
      </c>
      <c r="G1286" s="30">
        <v>0</v>
      </c>
      <c r="H1286" s="32">
        <v>200</v>
      </c>
      <c r="I1286" s="32">
        <v>0</v>
      </c>
      <c r="J1286" s="32">
        <v>200</v>
      </c>
    </row>
    <row r="1287" spans="1:10" ht="14.25" customHeight="1">
      <c r="A1287" s="28">
        <v>45568</v>
      </c>
      <c r="B1287" s="174" t="s">
        <v>17</v>
      </c>
      <c r="C1287" s="174" t="s">
        <v>14</v>
      </c>
      <c r="D1287" s="29">
        <v>1000</v>
      </c>
      <c r="E1287" s="29">
        <v>161.69999999999999</v>
      </c>
      <c r="F1287" s="30">
        <v>161.5</v>
      </c>
      <c r="G1287" s="30">
        <v>161.1</v>
      </c>
      <c r="H1287" s="32">
        <v>200</v>
      </c>
      <c r="I1287" s="32">
        <v>400</v>
      </c>
      <c r="J1287" s="32">
        <v>600</v>
      </c>
    </row>
    <row r="1288" spans="1:10" ht="14.25" customHeight="1">
      <c r="A1288" s="28">
        <v>45568</v>
      </c>
      <c r="B1288" s="174" t="s">
        <v>34</v>
      </c>
      <c r="C1288" s="174" t="s">
        <v>14</v>
      </c>
      <c r="D1288" s="29">
        <v>100000</v>
      </c>
      <c r="E1288" s="29">
        <v>1.7831999999999999</v>
      </c>
      <c r="F1288" s="30">
        <v>1.7811999999999999</v>
      </c>
      <c r="G1288" s="30">
        <v>1.7771999999999999</v>
      </c>
      <c r="H1288" s="32">
        <v>200</v>
      </c>
      <c r="I1288" s="32">
        <v>400</v>
      </c>
      <c r="J1288" s="32">
        <v>600</v>
      </c>
    </row>
    <row r="1289" spans="1:10" ht="14.25" customHeight="1">
      <c r="A1289" s="28">
        <v>45568</v>
      </c>
      <c r="B1289" s="174" t="s">
        <v>18</v>
      </c>
      <c r="C1289" s="174" t="s">
        <v>14</v>
      </c>
      <c r="D1289" s="29">
        <v>1000</v>
      </c>
      <c r="E1289" s="29">
        <v>193.6</v>
      </c>
      <c r="F1289" s="30">
        <v>193.4</v>
      </c>
      <c r="G1289" s="30">
        <v>193</v>
      </c>
      <c r="H1289" s="32">
        <v>200</v>
      </c>
      <c r="I1289" s="32">
        <v>400</v>
      </c>
      <c r="J1289" s="32">
        <v>600</v>
      </c>
    </row>
    <row r="1290" spans="1:10" ht="14.25" customHeight="1">
      <c r="A1290" s="28">
        <v>45567</v>
      </c>
      <c r="B1290" s="174" t="s">
        <v>38</v>
      </c>
      <c r="C1290" s="174" t="s">
        <v>23</v>
      </c>
      <c r="D1290" s="29">
        <v>100000</v>
      </c>
      <c r="E1290" s="29">
        <v>1.1248</v>
      </c>
      <c r="F1290" s="30">
        <v>1.1268</v>
      </c>
      <c r="G1290" s="30">
        <v>0</v>
      </c>
      <c r="H1290" s="32">
        <v>200</v>
      </c>
      <c r="I1290" s="32">
        <v>0</v>
      </c>
      <c r="J1290" s="32">
        <v>200</v>
      </c>
    </row>
    <row r="1291" spans="1:10" ht="14.25" customHeight="1">
      <c r="A1291" s="28">
        <v>45567</v>
      </c>
      <c r="B1291" s="174" t="s">
        <v>15</v>
      </c>
      <c r="C1291" s="174" t="s">
        <v>23</v>
      </c>
      <c r="D1291" s="29">
        <v>100000</v>
      </c>
      <c r="E1291" s="29">
        <v>1.4930000000000001</v>
      </c>
      <c r="F1291" s="30">
        <v>1.4894000000000001</v>
      </c>
      <c r="G1291" s="30">
        <v>0</v>
      </c>
      <c r="H1291" s="31">
        <v>-360</v>
      </c>
      <c r="I1291" s="31">
        <v>0</v>
      </c>
      <c r="J1291" s="31">
        <v>-360</v>
      </c>
    </row>
    <row r="1292" spans="1:10" ht="14.25" customHeight="1">
      <c r="A1292" s="28">
        <v>45567</v>
      </c>
      <c r="B1292" s="174" t="s">
        <v>20</v>
      </c>
      <c r="C1292" s="174" t="s">
        <v>23</v>
      </c>
      <c r="D1292" s="29">
        <v>100000</v>
      </c>
      <c r="E1292" s="29">
        <v>1.329</v>
      </c>
      <c r="F1292" s="30">
        <v>1.3253999999999999</v>
      </c>
      <c r="G1292" s="30">
        <v>0</v>
      </c>
      <c r="H1292" s="31">
        <v>-360</v>
      </c>
      <c r="I1292" s="31">
        <v>0</v>
      </c>
      <c r="J1292" s="31">
        <v>-360</v>
      </c>
    </row>
    <row r="1293" spans="1:10" ht="14.25" customHeight="1">
      <c r="A1293" s="28">
        <v>45567</v>
      </c>
      <c r="B1293" s="173" t="s">
        <v>18</v>
      </c>
      <c r="C1293" s="173" t="s">
        <v>23</v>
      </c>
      <c r="D1293" s="29">
        <v>1000</v>
      </c>
      <c r="E1293" s="29">
        <v>191.54</v>
      </c>
      <c r="F1293" s="30">
        <v>191.74</v>
      </c>
      <c r="G1293" s="30">
        <v>0</v>
      </c>
      <c r="H1293" s="32">
        <v>200</v>
      </c>
      <c r="I1293" s="32">
        <v>0</v>
      </c>
      <c r="J1293" s="32">
        <v>200</v>
      </c>
    </row>
    <row r="1294" spans="1:10" ht="14.25" customHeight="1">
      <c r="A1294" s="28">
        <v>45567</v>
      </c>
      <c r="B1294" s="173" t="s">
        <v>17</v>
      </c>
      <c r="C1294" s="173" t="s">
        <v>23</v>
      </c>
      <c r="D1294" s="29">
        <v>1000</v>
      </c>
      <c r="E1294" s="29">
        <v>159.33000000000001</v>
      </c>
      <c r="F1294" s="30">
        <v>159.53</v>
      </c>
      <c r="G1294" s="30">
        <v>0</v>
      </c>
      <c r="H1294" s="32">
        <v>200</v>
      </c>
      <c r="I1294" s="32">
        <v>0</v>
      </c>
      <c r="J1294" s="32">
        <v>200</v>
      </c>
    </row>
    <row r="1295" spans="1:10" ht="14.25" customHeight="1">
      <c r="A1295" s="28">
        <v>45567</v>
      </c>
      <c r="B1295" s="173" t="s">
        <v>28</v>
      </c>
      <c r="C1295" s="173" t="s">
        <v>23</v>
      </c>
      <c r="D1295" s="29">
        <v>100000</v>
      </c>
      <c r="E1295" s="29">
        <v>1.7589999999999999</v>
      </c>
      <c r="F1295" s="30">
        <v>1.7609999999999999</v>
      </c>
      <c r="G1295" s="30">
        <v>0</v>
      </c>
      <c r="H1295" s="32">
        <v>200</v>
      </c>
      <c r="I1295" s="32">
        <v>0</v>
      </c>
      <c r="J1295" s="32">
        <v>200</v>
      </c>
    </row>
    <row r="1296" spans="1:10" ht="14.25" customHeight="1">
      <c r="A1296" s="28">
        <v>45567</v>
      </c>
      <c r="B1296" s="173" t="s">
        <v>27</v>
      </c>
      <c r="C1296" s="173" t="s">
        <v>23</v>
      </c>
      <c r="D1296" s="29">
        <v>100000</v>
      </c>
      <c r="E1296" s="29">
        <v>2.1095000000000002</v>
      </c>
      <c r="F1296" s="30">
        <v>2.1114999999999999</v>
      </c>
      <c r="G1296" s="30">
        <v>0</v>
      </c>
      <c r="H1296" s="32">
        <v>200</v>
      </c>
      <c r="I1296" s="32">
        <v>0</v>
      </c>
      <c r="J1296" s="32">
        <v>200</v>
      </c>
    </row>
    <row r="1297" spans="1:10" ht="14.25" customHeight="1">
      <c r="A1297" s="28">
        <v>45566</v>
      </c>
      <c r="B1297" s="173" t="s">
        <v>15</v>
      </c>
      <c r="C1297" s="173" t="s">
        <v>14</v>
      </c>
      <c r="D1297" s="29">
        <v>100000</v>
      </c>
      <c r="E1297" s="29">
        <v>1.4981</v>
      </c>
      <c r="F1297" s="30">
        <v>1.4961</v>
      </c>
      <c r="G1297" s="30">
        <v>1.4923999999999999</v>
      </c>
      <c r="H1297" s="32">
        <v>200</v>
      </c>
      <c r="I1297" s="32">
        <v>370</v>
      </c>
      <c r="J1297" s="32">
        <v>570</v>
      </c>
    </row>
    <row r="1298" spans="1:10" ht="14.25" customHeight="1">
      <c r="A1298" s="28">
        <v>45566</v>
      </c>
      <c r="B1298" s="173" t="s">
        <v>36</v>
      </c>
      <c r="C1298" s="173" t="s">
        <v>14</v>
      </c>
      <c r="D1298" s="29">
        <v>100000</v>
      </c>
      <c r="E1298" s="29">
        <v>0.93359999999999999</v>
      </c>
      <c r="F1298" s="30">
        <v>0.93159999999999998</v>
      </c>
      <c r="G1298" s="30">
        <v>0.92800000000000005</v>
      </c>
      <c r="H1298" s="32">
        <v>200</v>
      </c>
      <c r="I1298" s="32">
        <v>360</v>
      </c>
      <c r="J1298" s="32">
        <v>560</v>
      </c>
    </row>
    <row r="1299" spans="1:10" ht="14.25" customHeight="1">
      <c r="A1299" s="28">
        <v>45566</v>
      </c>
      <c r="B1299" s="173" t="s">
        <v>34</v>
      </c>
      <c r="C1299" s="173" t="s">
        <v>14</v>
      </c>
      <c r="D1299" s="29">
        <v>100000</v>
      </c>
      <c r="E1299" s="29">
        <v>1.8050999999999999</v>
      </c>
      <c r="F1299" s="30">
        <v>1.8030999999999999</v>
      </c>
      <c r="G1299" s="30">
        <v>1.7995000000000001</v>
      </c>
      <c r="H1299" s="32">
        <v>200</v>
      </c>
      <c r="I1299" s="32">
        <v>360</v>
      </c>
      <c r="J1299" s="32">
        <v>560</v>
      </c>
    </row>
    <row r="1300" spans="1:10" ht="14.25" customHeight="1">
      <c r="A1300" s="28">
        <v>45566</v>
      </c>
      <c r="B1300" s="173" t="s">
        <v>19</v>
      </c>
      <c r="C1300" s="173" t="s">
        <v>23</v>
      </c>
      <c r="D1300" s="29">
        <v>1000</v>
      </c>
      <c r="E1300" s="29">
        <v>106.79</v>
      </c>
      <c r="F1300" s="30">
        <v>106.43</v>
      </c>
      <c r="G1300" s="30">
        <v>0</v>
      </c>
      <c r="H1300" s="31">
        <v>-360</v>
      </c>
      <c r="I1300" s="31">
        <v>0</v>
      </c>
      <c r="J1300" s="31">
        <v>-360</v>
      </c>
    </row>
    <row r="1301" spans="1:10" ht="14.25" customHeight="1">
      <c r="A1301" s="28"/>
      <c r="B1301" s="173"/>
      <c r="C1301" s="173"/>
      <c r="D1301" s="29"/>
      <c r="E1301" s="29"/>
      <c r="F1301" s="30"/>
      <c r="G1301" s="30"/>
      <c r="H1301" s="32"/>
      <c r="I1301" s="32"/>
      <c r="J1301" s="32"/>
    </row>
    <row r="1302" spans="1:10" ht="14.25" customHeight="1">
      <c r="A1302" s="28">
        <v>45565</v>
      </c>
      <c r="B1302" s="172" t="s">
        <v>13</v>
      </c>
      <c r="C1302" s="172" t="s">
        <v>23</v>
      </c>
      <c r="D1302" s="29">
        <v>100000</v>
      </c>
      <c r="E1302" s="29">
        <v>1.9373</v>
      </c>
      <c r="F1302" s="30">
        <v>1.9337</v>
      </c>
      <c r="G1302" s="30">
        <v>0</v>
      </c>
      <c r="H1302" s="31">
        <v>-360</v>
      </c>
      <c r="I1302" s="31">
        <v>0</v>
      </c>
      <c r="J1302" s="31">
        <v>-360</v>
      </c>
    </row>
    <row r="1303" spans="1:10" ht="14.25" customHeight="1">
      <c r="A1303" s="28">
        <v>45565</v>
      </c>
      <c r="B1303" s="171" t="s">
        <v>28</v>
      </c>
      <c r="C1303" s="171" t="s">
        <v>23</v>
      </c>
      <c r="D1303" s="29">
        <v>100000</v>
      </c>
      <c r="E1303" s="29">
        <v>1.7558</v>
      </c>
      <c r="F1303" s="30">
        <v>1.7578</v>
      </c>
      <c r="G1303" s="30">
        <v>1.7614000000000001</v>
      </c>
      <c r="H1303" s="32">
        <v>200</v>
      </c>
      <c r="I1303" s="32">
        <v>360</v>
      </c>
      <c r="J1303" s="32">
        <v>560</v>
      </c>
    </row>
    <row r="1304" spans="1:10" ht="14.25" customHeight="1">
      <c r="A1304" s="28">
        <v>45565</v>
      </c>
      <c r="B1304" s="171" t="s">
        <v>27</v>
      </c>
      <c r="C1304" s="171" t="s">
        <v>23</v>
      </c>
      <c r="D1304" s="29">
        <v>100000</v>
      </c>
      <c r="E1304" s="29">
        <v>2.1046999999999998</v>
      </c>
      <c r="F1304" s="30">
        <v>2.1067</v>
      </c>
      <c r="G1304" s="30">
        <v>2.1107</v>
      </c>
      <c r="H1304" s="32">
        <v>200</v>
      </c>
      <c r="I1304" s="32">
        <v>400</v>
      </c>
      <c r="J1304" s="32">
        <v>600</v>
      </c>
    </row>
    <row r="1305" spans="1:10" ht="14.25" customHeight="1">
      <c r="A1305" s="28">
        <v>45565</v>
      </c>
      <c r="B1305" s="171" t="s">
        <v>17</v>
      </c>
      <c r="C1305" s="171" t="s">
        <v>23</v>
      </c>
      <c r="D1305" s="29">
        <v>1000</v>
      </c>
      <c r="E1305" s="29">
        <v>158.88</v>
      </c>
      <c r="F1305" s="30">
        <v>159.08000000000001</v>
      </c>
      <c r="G1305" s="30">
        <v>159.47999999999999</v>
      </c>
      <c r="H1305" s="32">
        <v>200</v>
      </c>
      <c r="I1305" s="32">
        <v>400</v>
      </c>
      <c r="J1305" s="32">
        <v>600</v>
      </c>
    </row>
    <row r="1306" spans="1:10" ht="14.25" customHeight="1">
      <c r="A1306" s="28">
        <v>45565</v>
      </c>
      <c r="B1306" s="171" t="s">
        <v>18</v>
      </c>
      <c r="C1306" s="171" t="s">
        <v>23</v>
      </c>
      <c r="D1306" s="29">
        <v>1000</v>
      </c>
      <c r="E1306" s="29">
        <v>190.5</v>
      </c>
      <c r="F1306" s="30">
        <v>190.7</v>
      </c>
      <c r="G1306" s="30">
        <v>191.1</v>
      </c>
      <c r="H1306" s="32">
        <v>200</v>
      </c>
      <c r="I1306" s="32">
        <v>400</v>
      </c>
      <c r="J1306" s="32">
        <v>600</v>
      </c>
    </row>
    <row r="1307" spans="1:10" ht="14.25" customHeight="1">
      <c r="A1307" s="28">
        <v>45565</v>
      </c>
      <c r="B1307" s="171" t="s">
        <v>25</v>
      </c>
      <c r="C1307" s="171" t="s">
        <v>23</v>
      </c>
      <c r="D1307" s="29">
        <v>100000</v>
      </c>
      <c r="E1307" s="29">
        <v>0.84199999999999997</v>
      </c>
      <c r="F1307" s="30">
        <v>0.84399999999999997</v>
      </c>
      <c r="G1307" s="30">
        <v>0</v>
      </c>
      <c r="H1307" s="32">
        <v>200</v>
      </c>
      <c r="I1307" s="32">
        <v>0</v>
      </c>
      <c r="J1307" s="32">
        <v>200</v>
      </c>
    </row>
    <row r="1308" spans="1:10" ht="14.25" customHeight="1">
      <c r="A1308" s="28">
        <v>45562</v>
      </c>
      <c r="B1308" s="169" t="s">
        <v>34</v>
      </c>
      <c r="C1308" s="169" t="s">
        <v>14</v>
      </c>
      <c r="D1308" s="29">
        <v>100000</v>
      </c>
      <c r="E1308" s="29">
        <v>1.8045</v>
      </c>
      <c r="F1308" s="30">
        <v>1.8081</v>
      </c>
      <c r="G1308" s="30">
        <v>0</v>
      </c>
      <c r="H1308" s="31">
        <v>-360</v>
      </c>
      <c r="I1308" s="31">
        <v>0</v>
      </c>
      <c r="J1308" s="31">
        <v>-360</v>
      </c>
    </row>
    <row r="1309" spans="1:10" ht="14.25" customHeight="1">
      <c r="A1309" s="28">
        <v>45562</v>
      </c>
      <c r="B1309" s="169" t="s">
        <v>26</v>
      </c>
      <c r="C1309" s="169" t="s">
        <v>23</v>
      </c>
      <c r="D1309" s="29">
        <v>100000</v>
      </c>
      <c r="E1309" s="29">
        <v>0.94159999999999999</v>
      </c>
      <c r="F1309" s="30">
        <v>0.93799999999999994</v>
      </c>
      <c r="G1309" s="30">
        <v>0</v>
      </c>
      <c r="H1309" s="31">
        <v>-360</v>
      </c>
      <c r="I1309" s="31">
        <v>0</v>
      </c>
      <c r="J1309" s="31">
        <v>-360</v>
      </c>
    </row>
    <row r="1310" spans="1:10" ht="14.25" customHeight="1">
      <c r="A1310" s="28">
        <v>45562</v>
      </c>
      <c r="B1310" s="169" t="s">
        <v>19</v>
      </c>
      <c r="C1310" s="169" t="s">
        <v>14</v>
      </c>
      <c r="D1310" s="29">
        <v>1000</v>
      </c>
      <c r="E1310" s="29">
        <v>106</v>
      </c>
      <c r="F1310" s="30">
        <v>106.4</v>
      </c>
      <c r="G1310" s="30">
        <v>0</v>
      </c>
      <c r="H1310" s="31">
        <v>-400</v>
      </c>
      <c r="I1310" s="31">
        <v>0</v>
      </c>
      <c r="J1310" s="31">
        <v>-400</v>
      </c>
    </row>
    <row r="1311" spans="1:10" ht="14.25" customHeight="1">
      <c r="A1311" s="28">
        <v>45562</v>
      </c>
      <c r="B1311" s="168" t="s">
        <v>18</v>
      </c>
      <c r="C1311" s="168" t="s">
        <v>14</v>
      </c>
      <c r="D1311" s="29">
        <v>1000</v>
      </c>
      <c r="E1311" s="29">
        <v>191.65</v>
      </c>
      <c r="F1311" s="30">
        <v>191.45</v>
      </c>
      <c r="G1311" s="30">
        <v>191.05</v>
      </c>
      <c r="H1311" s="32">
        <v>200</v>
      </c>
      <c r="I1311" s="32">
        <v>400</v>
      </c>
      <c r="J1311" s="32">
        <v>600</v>
      </c>
    </row>
    <row r="1312" spans="1:10" ht="14.25" customHeight="1">
      <c r="A1312" s="28">
        <v>45562</v>
      </c>
      <c r="B1312" s="168" t="s">
        <v>17</v>
      </c>
      <c r="C1312" s="168" t="s">
        <v>14</v>
      </c>
      <c r="D1312" s="29">
        <v>1000</v>
      </c>
      <c r="E1312" s="29">
        <v>159.80000000000001</v>
      </c>
      <c r="F1312" s="30">
        <v>159.6</v>
      </c>
      <c r="G1312" s="30">
        <v>159.19999999999999</v>
      </c>
      <c r="H1312" s="32">
        <v>200</v>
      </c>
      <c r="I1312" s="32">
        <v>400</v>
      </c>
      <c r="J1312" s="32">
        <v>600</v>
      </c>
    </row>
    <row r="1313" spans="1:10" ht="14.25" customHeight="1">
      <c r="A1313" s="28">
        <v>45562</v>
      </c>
      <c r="B1313" s="168" t="s">
        <v>35</v>
      </c>
      <c r="C1313" s="168" t="s">
        <v>23</v>
      </c>
      <c r="D1313" s="29">
        <v>1000</v>
      </c>
      <c r="E1313" s="29">
        <v>146.33000000000001</v>
      </c>
      <c r="F1313" s="30">
        <v>145.97</v>
      </c>
      <c r="G1313" s="30">
        <v>0</v>
      </c>
      <c r="H1313" s="31">
        <v>-360</v>
      </c>
      <c r="I1313" s="31">
        <v>0</v>
      </c>
      <c r="J1313" s="31">
        <v>-360</v>
      </c>
    </row>
    <row r="1314" spans="1:10" ht="14.25" customHeight="1">
      <c r="A1314" s="28">
        <v>45561</v>
      </c>
      <c r="B1314" s="168" t="s">
        <v>35</v>
      </c>
      <c r="C1314" s="168" t="s">
        <v>14</v>
      </c>
      <c r="D1314" s="29">
        <v>1000</v>
      </c>
      <c r="E1314" s="29">
        <v>144.26</v>
      </c>
      <c r="F1314" s="30">
        <v>144.62</v>
      </c>
      <c r="G1314" s="30">
        <v>0</v>
      </c>
      <c r="H1314" s="31">
        <v>-360</v>
      </c>
      <c r="I1314" s="31">
        <v>0</v>
      </c>
      <c r="J1314" s="31">
        <v>-360</v>
      </c>
    </row>
    <row r="1315" spans="1:10" ht="14.25" customHeight="1">
      <c r="A1315" s="28">
        <v>45561</v>
      </c>
      <c r="B1315" s="168" t="s">
        <v>31</v>
      </c>
      <c r="C1315" s="168" t="s">
        <v>23</v>
      </c>
      <c r="D1315" s="29">
        <v>100000</v>
      </c>
      <c r="E1315" s="29">
        <v>0.68700000000000006</v>
      </c>
      <c r="F1315" s="30">
        <v>0.68899999999999995</v>
      </c>
      <c r="G1315" s="30">
        <v>0</v>
      </c>
      <c r="H1315" s="32">
        <v>200</v>
      </c>
      <c r="I1315" s="32">
        <v>0</v>
      </c>
      <c r="J1315" s="32">
        <v>200</v>
      </c>
    </row>
    <row r="1316" spans="1:10" ht="14.25" customHeight="1">
      <c r="A1316" s="28">
        <v>45561</v>
      </c>
      <c r="B1316" s="167" t="s">
        <v>33</v>
      </c>
      <c r="C1316" s="167" t="s">
        <v>23</v>
      </c>
      <c r="D1316" s="29">
        <v>100000</v>
      </c>
      <c r="E1316" s="29">
        <v>0.62880000000000003</v>
      </c>
      <c r="F1316" s="30">
        <v>0.63080000000000003</v>
      </c>
      <c r="G1316" s="30">
        <v>0</v>
      </c>
      <c r="H1316" s="32">
        <v>200</v>
      </c>
      <c r="I1316" s="32">
        <v>0</v>
      </c>
      <c r="J1316" s="32">
        <v>200</v>
      </c>
    </row>
    <row r="1317" spans="1:10" ht="14.25" customHeight="1">
      <c r="A1317" s="28">
        <v>45561</v>
      </c>
      <c r="B1317" s="167" t="s">
        <v>28</v>
      </c>
      <c r="C1317" s="167" t="s">
        <v>14</v>
      </c>
      <c r="D1317" s="29">
        <v>100000</v>
      </c>
      <c r="E1317" s="29">
        <v>1.7726</v>
      </c>
      <c r="F1317" s="30">
        <v>1.7706</v>
      </c>
      <c r="G1317" s="30">
        <v>0</v>
      </c>
      <c r="H1317" s="32">
        <v>200</v>
      </c>
      <c r="I1317" s="32">
        <v>0</v>
      </c>
      <c r="J1317" s="32">
        <v>200</v>
      </c>
    </row>
    <row r="1318" spans="1:10" ht="14.25" customHeight="1">
      <c r="A1318" s="28">
        <v>45561</v>
      </c>
      <c r="B1318" s="167" t="s">
        <v>15</v>
      </c>
      <c r="C1318" s="167" t="s">
        <v>23</v>
      </c>
      <c r="D1318" s="29">
        <v>100000</v>
      </c>
      <c r="E1318" s="29">
        <v>1.5017</v>
      </c>
      <c r="F1318" s="30">
        <v>1.5037</v>
      </c>
      <c r="G1318" s="30">
        <v>0</v>
      </c>
      <c r="H1318" s="32">
        <v>200</v>
      </c>
      <c r="I1318" s="32">
        <v>0</v>
      </c>
      <c r="J1318" s="32">
        <v>200</v>
      </c>
    </row>
    <row r="1319" spans="1:10" ht="14.25" customHeight="1">
      <c r="A1319" s="28">
        <v>45561</v>
      </c>
      <c r="B1319" s="167" t="s">
        <v>21</v>
      </c>
      <c r="C1319" s="167" t="s">
        <v>23</v>
      </c>
      <c r="D1319" s="29">
        <v>100000</v>
      </c>
      <c r="E1319" s="29">
        <v>1.1140000000000001</v>
      </c>
      <c r="F1319" s="30">
        <v>1.1160000000000001</v>
      </c>
      <c r="G1319" s="30">
        <v>0</v>
      </c>
      <c r="H1319" s="32">
        <v>200</v>
      </c>
      <c r="I1319" s="32">
        <v>0</v>
      </c>
      <c r="J1319" s="32">
        <v>200</v>
      </c>
    </row>
    <row r="1320" spans="1:10" ht="14.25" customHeight="1">
      <c r="A1320" s="28">
        <v>45561</v>
      </c>
      <c r="B1320" s="167" t="s">
        <v>20</v>
      </c>
      <c r="C1320" s="167" t="s">
        <v>23</v>
      </c>
      <c r="D1320" s="29">
        <v>100000</v>
      </c>
      <c r="E1320" s="29">
        <v>1.3340000000000001</v>
      </c>
      <c r="F1320" s="30">
        <v>1.3360000000000001</v>
      </c>
      <c r="G1320" s="30">
        <v>0</v>
      </c>
      <c r="H1320" s="32">
        <v>200</v>
      </c>
      <c r="I1320" s="32">
        <v>0</v>
      </c>
      <c r="J1320" s="32">
        <v>200</v>
      </c>
    </row>
    <row r="1321" spans="1:10" ht="14.25" customHeight="1">
      <c r="A1321" s="28">
        <v>45560</v>
      </c>
      <c r="B1321" s="165" t="s">
        <v>25</v>
      </c>
      <c r="C1321" s="165" t="s">
        <v>23</v>
      </c>
      <c r="D1321" s="29">
        <v>100000</v>
      </c>
      <c r="E1321" s="29">
        <v>0.84450000000000003</v>
      </c>
      <c r="F1321" s="30">
        <v>0.84650000000000003</v>
      </c>
      <c r="G1321" s="30">
        <v>0</v>
      </c>
      <c r="H1321" s="32">
        <v>200</v>
      </c>
      <c r="I1321" s="32">
        <v>0</v>
      </c>
      <c r="J1321" s="32">
        <v>200</v>
      </c>
    </row>
    <row r="1322" spans="1:10" ht="14.25" customHeight="1">
      <c r="A1322" s="28">
        <v>45560</v>
      </c>
      <c r="B1322" s="165" t="s">
        <v>35</v>
      </c>
      <c r="C1322" s="165" t="s">
        <v>23</v>
      </c>
      <c r="D1322" s="29">
        <v>1000</v>
      </c>
      <c r="E1322" s="29">
        <v>143.94999999999999</v>
      </c>
      <c r="F1322" s="30">
        <v>144.15</v>
      </c>
      <c r="G1322" s="30">
        <v>0</v>
      </c>
      <c r="H1322" s="32">
        <v>200</v>
      </c>
      <c r="I1322" s="32">
        <v>0</v>
      </c>
      <c r="J1322" s="32">
        <v>200</v>
      </c>
    </row>
    <row r="1323" spans="1:10" ht="14.25" customHeight="1">
      <c r="A1323" s="28">
        <v>45560</v>
      </c>
      <c r="B1323" s="165" t="s">
        <v>28</v>
      </c>
      <c r="C1323" s="165" t="s">
        <v>23</v>
      </c>
      <c r="D1323" s="29">
        <v>100000</v>
      </c>
      <c r="E1323" s="29">
        <v>1.77</v>
      </c>
      <c r="F1323" s="30">
        <v>1.772</v>
      </c>
      <c r="G1323" s="30">
        <v>0</v>
      </c>
      <c r="H1323" s="32">
        <v>200</v>
      </c>
      <c r="I1323" s="32">
        <v>0</v>
      </c>
      <c r="J1323" s="32">
        <v>200</v>
      </c>
    </row>
    <row r="1324" spans="1:10" ht="14.25" customHeight="1">
      <c r="A1324" s="28">
        <v>45560</v>
      </c>
      <c r="B1324" s="165" t="s">
        <v>34</v>
      </c>
      <c r="C1324" s="165" t="s">
        <v>14</v>
      </c>
      <c r="D1324" s="29">
        <v>100000</v>
      </c>
      <c r="E1324" s="29">
        <v>1.7985</v>
      </c>
      <c r="F1324" s="30">
        <v>1.7965</v>
      </c>
      <c r="G1324" s="30">
        <v>0</v>
      </c>
      <c r="H1324" s="32">
        <v>200</v>
      </c>
      <c r="I1324" s="32">
        <v>0</v>
      </c>
      <c r="J1324" s="32">
        <v>200</v>
      </c>
    </row>
    <row r="1325" spans="1:10" ht="14.25" customHeight="1">
      <c r="A1325" s="28">
        <v>45560</v>
      </c>
      <c r="B1325" s="165" t="s">
        <v>13</v>
      </c>
      <c r="C1325" s="165" t="s">
        <v>23</v>
      </c>
      <c r="D1325" s="29">
        <v>100000</v>
      </c>
      <c r="E1325" s="29">
        <v>1.9495</v>
      </c>
      <c r="F1325" s="30">
        <v>1.9459</v>
      </c>
      <c r="G1325" s="30">
        <v>0</v>
      </c>
      <c r="H1325" s="31">
        <v>-360</v>
      </c>
      <c r="I1325" s="31">
        <v>0</v>
      </c>
      <c r="J1325" s="31">
        <v>-360</v>
      </c>
    </row>
    <row r="1326" spans="1:10" ht="14.25" customHeight="1">
      <c r="A1326" s="28">
        <v>45560</v>
      </c>
      <c r="B1326" s="165" t="s">
        <v>31</v>
      </c>
      <c r="C1326" s="165" t="s">
        <v>14</v>
      </c>
      <c r="D1326" s="29">
        <v>100000</v>
      </c>
      <c r="E1326" s="29">
        <v>0.68820000000000003</v>
      </c>
      <c r="F1326" s="30">
        <v>0</v>
      </c>
      <c r="G1326" s="30">
        <v>0</v>
      </c>
      <c r="H1326" s="32">
        <v>0</v>
      </c>
      <c r="I1326" s="32">
        <v>0</v>
      </c>
      <c r="J1326" s="32">
        <v>0</v>
      </c>
    </row>
    <row r="1327" spans="1:10" ht="14.25" customHeight="1">
      <c r="A1327" s="28">
        <v>45559</v>
      </c>
      <c r="B1327" s="165" t="s">
        <v>28</v>
      </c>
      <c r="C1327" s="165" t="s">
        <v>23</v>
      </c>
      <c r="D1327" s="29">
        <v>100000</v>
      </c>
      <c r="E1327" s="29">
        <v>1.7766</v>
      </c>
      <c r="F1327" s="30">
        <v>1.7729999999999999</v>
      </c>
      <c r="G1327" s="30">
        <v>0</v>
      </c>
      <c r="H1327" s="31">
        <v>-360</v>
      </c>
      <c r="I1327" s="31">
        <v>0</v>
      </c>
      <c r="J1327" s="31">
        <v>-360</v>
      </c>
    </row>
    <row r="1328" spans="1:10" ht="14.25" customHeight="1">
      <c r="A1328" s="28">
        <v>45559</v>
      </c>
      <c r="B1328" s="164" t="s">
        <v>22</v>
      </c>
      <c r="C1328" s="164" t="s">
        <v>23</v>
      </c>
      <c r="D1328" s="29">
        <v>1000</v>
      </c>
      <c r="E1328" s="29">
        <v>107.28</v>
      </c>
      <c r="F1328" s="30">
        <v>107.48</v>
      </c>
      <c r="G1328" s="30">
        <v>0</v>
      </c>
      <c r="H1328" s="32">
        <v>200</v>
      </c>
      <c r="I1328" s="32">
        <v>0</v>
      </c>
      <c r="J1328" s="32">
        <v>200</v>
      </c>
    </row>
    <row r="1329" spans="1:10" ht="14.25" customHeight="1">
      <c r="A1329" s="28">
        <v>45559</v>
      </c>
      <c r="B1329" s="164" t="s">
        <v>16</v>
      </c>
      <c r="C1329" s="164" t="s">
        <v>23</v>
      </c>
      <c r="D1329" s="29">
        <v>1000</v>
      </c>
      <c r="E1329" s="29">
        <v>90.5</v>
      </c>
      <c r="F1329" s="30">
        <v>90.7</v>
      </c>
      <c r="G1329" s="30">
        <v>0</v>
      </c>
      <c r="H1329" s="32">
        <v>200</v>
      </c>
      <c r="I1329" s="32">
        <v>0</v>
      </c>
      <c r="J1329" s="32">
        <v>200</v>
      </c>
    </row>
    <row r="1330" spans="1:10" ht="14.25" customHeight="1">
      <c r="A1330" s="28">
        <v>45559</v>
      </c>
      <c r="B1330" s="165" t="s">
        <v>31</v>
      </c>
      <c r="C1330" s="165" t="s">
        <v>14</v>
      </c>
      <c r="D1330" s="29">
        <v>100000</v>
      </c>
      <c r="E1330" s="29">
        <v>0.68200000000000005</v>
      </c>
      <c r="F1330" s="30">
        <v>0.68559999999999999</v>
      </c>
      <c r="G1330" s="30">
        <v>0</v>
      </c>
      <c r="H1330" s="31">
        <v>-360</v>
      </c>
      <c r="I1330" s="31">
        <v>0</v>
      </c>
      <c r="J1330" s="31">
        <v>-360</v>
      </c>
    </row>
    <row r="1331" spans="1:10" ht="14.25" customHeight="1">
      <c r="A1331" s="28">
        <v>45559</v>
      </c>
      <c r="B1331" s="164" t="s">
        <v>32</v>
      </c>
      <c r="C1331" s="164" t="s">
        <v>23</v>
      </c>
      <c r="D1331" s="29">
        <v>100000</v>
      </c>
      <c r="E1331" s="29">
        <v>1.625</v>
      </c>
      <c r="F1331" s="30">
        <v>1.627</v>
      </c>
      <c r="G1331" s="30">
        <v>1.6306</v>
      </c>
      <c r="H1331" s="32">
        <v>200</v>
      </c>
      <c r="I1331" s="32">
        <v>360</v>
      </c>
      <c r="J1331" s="32">
        <v>560</v>
      </c>
    </row>
    <row r="1332" spans="1:10" ht="14.25" customHeight="1">
      <c r="A1332" s="28">
        <v>45559</v>
      </c>
      <c r="B1332" s="164" t="s">
        <v>18</v>
      </c>
      <c r="C1332" s="164" t="s">
        <v>23</v>
      </c>
      <c r="D1332" s="29">
        <v>1000</v>
      </c>
      <c r="E1332" s="29">
        <v>192.49</v>
      </c>
      <c r="F1332" s="30">
        <v>192.69</v>
      </c>
      <c r="G1332" s="30">
        <v>193.05</v>
      </c>
      <c r="H1332" s="32">
        <v>200</v>
      </c>
      <c r="I1332" s="32">
        <v>360</v>
      </c>
      <c r="J1332" s="32">
        <v>560</v>
      </c>
    </row>
    <row r="1333" spans="1:10" ht="14.25" customHeight="1">
      <c r="A1333" s="28">
        <v>45559</v>
      </c>
      <c r="B1333" s="164" t="s">
        <v>17</v>
      </c>
      <c r="C1333" s="164" t="s">
        <v>23</v>
      </c>
      <c r="D1333" s="29">
        <v>1000</v>
      </c>
      <c r="E1333" s="29">
        <v>160.15</v>
      </c>
      <c r="F1333" s="30">
        <v>160.35</v>
      </c>
      <c r="G1333" s="30">
        <v>160.71</v>
      </c>
      <c r="H1333" s="32">
        <v>200</v>
      </c>
      <c r="I1333" s="32">
        <v>360</v>
      </c>
      <c r="J1333" s="32">
        <v>560</v>
      </c>
    </row>
    <row r="1334" spans="1:10" ht="14.25" customHeight="1">
      <c r="A1334" s="28">
        <v>45558</v>
      </c>
      <c r="B1334" s="163" t="s">
        <v>35</v>
      </c>
      <c r="C1334" s="163" t="s">
        <v>14</v>
      </c>
      <c r="D1334" s="29">
        <v>1000</v>
      </c>
      <c r="E1334" s="29">
        <v>143.41999999999999</v>
      </c>
      <c r="F1334" s="30">
        <v>143.22</v>
      </c>
      <c r="G1334" s="30">
        <v>0</v>
      </c>
      <c r="H1334" s="32">
        <v>200</v>
      </c>
      <c r="I1334" s="32">
        <v>0</v>
      </c>
      <c r="J1334" s="32">
        <v>200</v>
      </c>
    </row>
    <row r="1335" spans="1:10" ht="14.25" customHeight="1">
      <c r="A1335" s="28">
        <v>45558</v>
      </c>
      <c r="B1335" s="162" t="s">
        <v>27</v>
      </c>
      <c r="C1335" s="162" t="s">
        <v>14</v>
      </c>
      <c r="D1335" s="29">
        <v>100000</v>
      </c>
      <c r="E1335" s="29">
        <v>1.1285000000000001</v>
      </c>
      <c r="F1335" s="30">
        <v>1.1265000000000001</v>
      </c>
      <c r="G1335" s="30">
        <v>0</v>
      </c>
      <c r="H1335" s="32">
        <v>200</v>
      </c>
      <c r="I1335" s="32">
        <v>0</v>
      </c>
      <c r="J1335" s="32">
        <v>200</v>
      </c>
    </row>
    <row r="1336" spans="1:10" ht="14.25" customHeight="1">
      <c r="A1336" s="28">
        <v>45558</v>
      </c>
      <c r="B1336" s="164" t="s">
        <v>21</v>
      </c>
      <c r="C1336" s="164" t="s">
        <v>14</v>
      </c>
      <c r="D1336" s="29">
        <v>100000</v>
      </c>
      <c r="E1336" s="29">
        <v>1.1100000000000001</v>
      </c>
      <c r="F1336" s="30">
        <v>1.1135999999999999</v>
      </c>
      <c r="G1336" s="30">
        <v>0</v>
      </c>
      <c r="H1336" s="31">
        <v>-360</v>
      </c>
      <c r="I1336" s="31">
        <v>0</v>
      </c>
      <c r="J1336" s="31">
        <v>-360</v>
      </c>
    </row>
    <row r="1337" spans="1:10" ht="14.25" customHeight="1">
      <c r="A1337" s="28">
        <v>45558</v>
      </c>
      <c r="B1337" s="161" t="s">
        <v>15</v>
      </c>
      <c r="C1337" s="161" t="s">
        <v>14</v>
      </c>
      <c r="D1337" s="29">
        <v>100000</v>
      </c>
      <c r="E1337" s="29">
        <v>1.5089999999999999</v>
      </c>
      <c r="F1337" s="30">
        <v>1.5069999999999999</v>
      </c>
      <c r="G1337" s="30">
        <v>0</v>
      </c>
      <c r="H1337" s="32">
        <v>200</v>
      </c>
      <c r="I1337" s="32">
        <v>0</v>
      </c>
      <c r="J1337" s="32">
        <v>200</v>
      </c>
    </row>
    <row r="1338" spans="1:10" ht="14.25" customHeight="1">
      <c r="A1338" s="28">
        <v>45558</v>
      </c>
      <c r="B1338" s="161" t="s">
        <v>18</v>
      </c>
      <c r="C1338" s="161" t="s">
        <v>14</v>
      </c>
      <c r="D1338" s="29">
        <v>1000</v>
      </c>
      <c r="E1338" s="29">
        <v>190.8</v>
      </c>
      <c r="F1338" s="30">
        <v>190.6</v>
      </c>
      <c r="G1338" s="30">
        <v>190.2</v>
      </c>
      <c r="H1338" s="32">
        <v>200</v>
      </c>
      <c r="I1338" s="32">
        <v>400</v>
      </c>
      <c r="J1338" s="32">
        <v>600</v>
      </c>
    </row>
    <row r="1339" spans="1:10" ht="14.25" customHeight="1">
      <c r="A1339" s="28">
        <v>45558</v>
      </c>
      <c r="B1339" s="161" t="s">
        <v>34</v>
      </c>
      <c r="C1339" s="161" t="s">
        <v>14</v>
      </c>
      <c r="D1339" s="29">
        <v>100000</v>
      </c>
      <c r="E1339" s="29">
        <v>1.8022</v>
      </c>
      <c r="F1339" s="30">
        <v>1.8002</v>
      </c>
      <c r="G1339" s="30">
        <v>0</v>
      </c>
      <c r="H1339" s="32">
        <v>200</v>
      </c>
      <c r="I1339" s="32">
        <v>0</v>
      </c>
      <c r="J1339" s="32">
        <v>200</v>
      </c>
    </row>
    <row r="1340" spans="1:10" ht="14.25" customHeight="1">
      <c r="A1340" s="28">
        <v>45555</v>
      </c>
      <c r="B1340" s="159" t="s">
        <v>29</v>
      </c>
      <c r="C1340" s="159" t="s">
        <v>14</v>
      </c>
      <c r="D1340" s="29">
        <v>1000</v>
      </c>
      <c r="E1340" s="29">
        <v>98.21</v>
      </c>
      <c r="F1340" s="30">
        <v>97.81</v>
      </c>
      <c r="G1340" s="30">
        <v>0</v>
      </c>
      <c r="H1340" s="31">
        <v>-400</v>
      </c>
      <c r="I1340" s="31">
        <v>0</v>
      </c>
      <c r="J1340" s="31">
        <v>-400</v>
      </c>
    </row>
    <row r="1341" spans="1:10" ht="14.25" customHeight="1">
      <c r="A1341" s="28">
        <v>45555</v>
      </c>
      <c r="B1341" s="159" t="s">
        <v>19</v>
      </c>
      <c r="C1341" s="159" t="s">
        <v>14</v>
      </c>
      <c r="D1341" s="29">
        <v>1000</v>
      </c>
      <c r="E1341" s="29">
        <v>106.28</v>
      </c>
      <c r="F1341" s="30">
        <v>105.92</v>
      </c>
      <c r="G1341" s="30">
        <v>0</v>
      </c>
      <c r="H1341" s="31">
        <v>-360</v>
      </c>
      <c r="I1341" s="31">
        <v>0</v>
      </c>
      <c r="J1341" s="31">
        <v>-360</v>
      </c>
    </row>
    <row r="1342" spans="1:10" ht="14.25" customHeight="1">
      <c r="A1342" s="28">
        <v>45555</v>
      </c>
      <c r="B1342" s="157" t="s">
        <v>38</v>
      </c>
      <c r="C1342" s="157" t="s">
        <v>23</v>
      </c>
      <c r="D1342" s="29">
        <v>100000</v>
      </c>
      <c r="E1342" s="29">
        <v>1.1288</v>
      </c>
      <c r="F1342" s="30">
        <v>1.1308</v>
      </c>
      <c r="G1342" s="30">
        <v>0</v>
      </c>
      <c r="H1342" s="158">
        <v>200</v>
      </c>
      <c r="I1342" s="158">
        <v>0</v>
      </c>
      <c r="J1342" s="158">
        <v>200</v>
      </c>
    </row>
    <row r="1343" spans="1:10" ht="14.25" customHeight="1">
      <c r="A1343" s="28">
        <v>45555</v>
      </c>
      <c r="B1343" s="157" t="s">
        <v>34</v>
      </c>
      <c r="C1343" s="157" t="s">
        <v>23</v>
      </c>
      <c r="D1343" s="29">
        <v>100000</v>
      </c>
      <c r="E1343" s="29">
        <v>1.8068</v>
      </c>
      <c r="F1343" s="30">
        <v>1.8088</v>
      </c>
      <c r="G1343" s="30">
        <v>0</v>
      </c>
      <c r="H1343" s="158">
        <v>200</v>
      </c>
      <c r="I1343" s="158">
        <v>0</v>
      </c>
      <c r="J1343" s="158">
        <v>200</v>
      </c>
    </row>
    <row r="1344" spans="1:10" ht="14.25" customHeight="1">
      <c r="A1344" s="28">
        <v>45554</v>
      </c>
      <c r="B1344" s="156" t="s">
        <v>22</v>
      </c>
      <c r="C1344" s="156" t="s">
        <v>14</v>
      </c>
      <c r="D1344" s="29">
        <v>1000</v>
      </c>
      <c r="E1344" s="29">
        <v>168.1</v>
      </c>
      <c r="F1344" s="30">
        <v>168.5</v>
      </c>
      <c r="G1344" s="30">
        <v>0</v>
      </c>
      <c r="H1344" s="31">
        <v>-400</v>
      </c>
      <c r="I1344" s="31">
        <v>0</v>
      </c>
      <c r="J1344" s="31">
        <v>-400</v>
      </c>
    </row>
    <row r="1345" spans="1:10" ht="14.25" customHeight="1">
      <c r="A1345" s="28">
        <v>45554</v>
      </c>
      <c r="B1345" s="156" t="s">
        <v>13</v>
      </c>
      <c r="C1345" s="156" t="s">
        <v>14</v>
      </c>
      <c r="D1345" s="29">
        <v>100000</v>
      </c>
      <c r="E1345" s="29">
        <v>1.9432</v>
      </c>
      <c r="F1345" s="30">
        <v>1.9412</v>
      </c>
      <c r="G1345" s="30">
        <v>0</v>
      </c>
      <c r="H1345" s="32">
        <v>200</v>
      </c>
      <c r="I1345" s="32">
        <v>0</v>
      </c>
      <c r="J1345" s="32">
        <v>200</v>
      </c>
    </row>
    <row r="1346" spans="1:10" ht="14.25" customHeight="1">
      <c r="A1346" s="28">
        <v>45554</v>
      </c>
      <c r="B1346" s="156" t="s">
        <v>32</v>
      </c>
      <c r="C1346" s="156" t="s">
        <v>14</v>
      </c>
      <c r="D1346" s="29">
        <v>100000</v>
      </c>
      <c r="E1346" s="29">
        <v>1.6345000000000001</v>
      </c>
      <c r="F1346" s="30">
        <v>163.25</v>
      </c>
      <c r="G1346" s="30">
        <v>0</v>
      </c>
      <c r="H1346" s="32">
        <v>200</v>
      </c>
      <c r="I1346" s="32">
        <v>0</v>
      </c>
      <c r="J1346" s="32">
        <v>200</v>
      </c>
    </row>
    <row r="1347" spans="1:10" ht="14.25" customHeight="1">
      <c r="A1347" s="28">
        <v>45554</v>
      </c>
      <c r="B1347" s="156" t="s">
        <v>35</v>
      </c>
      <c r="C1347" s="156" t="s">
        <v>14</v>
      </c>
      <c r="D1347" s="29">
        <v>1000</v>
      </c>
      <c r="E1347" s="29">
        <v>142.47999999999999</v>
      </c>
      <c r="F1347" s="30">
        <v>142.28</v>
      </c>
      <c r="G1347" s="30">
        <v>0</v>
      </c>
      <c r="H1347" s="32">
        <v>200</v>
      </c>
      <c r="I1347" s="32">
        <v>0</v>
      </c>
      <c r="J1347" s="32">
        <v>200</v>
      </c>
    </row>
    <row r="1348" spans="1:10" ht="14.25" customHeight="1">
      <c r="A1348" s="28">
        <v>45554</v>
      </c>
      <c r="B1348" s="156" t="s">
        <v>25</v>
      </c>
      <c r="C1348" s="156" t="s">
        <v>14</v>
      </c>
      <c r="D1348" s="29">
        <v>100000</v>
      </c>
      <c r="E1348" s="29">
        <v>0.84719999999999995</v>
      </c>
      <c r="F1348" s="30">
        <v>0.84519999999999995</v>
      </c>
      <c r="G1348" s="30">
        <v>0</v>
      </c>
      <c r="H1348" s="32">
        <v>200</v>
      </c>
      <c r="I1348" s="32">
        <v>0</v>
      </c>
      <c r="J1348" s="32">
        <v>200</v>
      </c>
    </row>
    <row r="1349" spans="1:10" ht="14.25" customHeight="1">
      <c r="A1349" s="28">
        <v>45553</v>
      </c>
      <c r="B1349" s="156" t="s">
        <v>21</v>
      </c>
      <c r="C1349" s="156" t="s">
        <v>14</v>
      </c>
      <c r="D1349" s="29">
        <v>100000</v>
      </c>
      <c r="E1349" s="29">
        <v>1.1123000000000001</v>
      </c>
      <c r="F1349" s="30">
        <v>1.1160000000000001</v>
      </c>
      <c r="G1349" s="30">
        <v>0</v>
      </c>
      <c r="H1349" s="31">
        <v>-370</v>
      </c>
      <c r="I1349" s="31">
        <v>0</v>
      </c>
      <c r="J1349" s="31">
        <v>-370</v>
      </c>
    </row>
    <row r="1350" spans="1:10" ht="14.25" customHeight="1">
      <c r="A1350" s="28">
        <v>45553</v>
      </c>
      <c r="B1350" s="156" t="s">
        <v>18</v>
      </c>
      <c r="C1350" s="156" t="s">
        <v>23</v>
      </c>
      <c r="D1350" s="29">
        <v>1000</v>
      </c>
      <c r="E1350" s="29">
        <v>187.54</v>
      </c>
      <c r="F1350" s="30">
        <v>187.74</v>
      </c>
      <c r="G1350" s="30">
        <v>188.1</v>
      </c>
      <c r="H1350" s="32">
        <v>200</v>
      </c>
      <c r="I1350" s="32">
        <v>360</v>
      </c>
      <c r="J1350" s="32">
        <v>560</v>
      </c>
    </row>
    <row r="1351" spans="1:10" ht="14.25" customHeight="1">
      <c r="A1351" s="28">
        <v>45553</v>
      </c>
      <c r="B1351" s="156" t="s">
        <v>13</v>
      </c>
      <c r="C1351" s="156" t="s">
        <v>23</v>
      </c>
      <c r="D1351" s="29">
        <v>100000</v>
      </c>
      <c r="E1351" s="29">
        <v>1.9490000000000001</v>
      </c>
      <c r="F1351" s="30">
        <v>1.9510000000000001</v>
      </c>
      <c r="G1351" s="30">
        <v>0</v>
      </c>
      <c r="H1351" s="32">
        <v>200</v>
      </c>
      <c r="I1351" s="32">
        <v>0</v>
      </c>
      <c r="J1351" s="32">
        <v>200</v>
      </c>
    </row>
    <row r="1352" spans="1:10" ht="14.25" customHeight="1">
      <c r="A1352" s="28">
        <v>45553</v>
      </c>
      <c r="B1352" s="156" t="s">
        <v>19</v>
      </c>
      <c r="C1352" s="156" t="s">
        <v>23</v>
      </c>
      <c r="D1352" s="29">
        <v>1000</v>
      </c>
      <c r="E1352" s="29">
        <v>104.4</v>
      </c>
      <c r="F1352" s="30">
        <v>104.6</v>
      </c>
      <c r="G1352" s="30">
        <v>0</v>
      </c>
      <c r="H1352" s="32">
        <v>200</v>
      </c>
      <c r="I1352" s="32">
        <v>0</v>
      </c>
      <c r="J1352" s="32">
        <v>200</v>
      </c>
    </row>
    <row r="1353" spans="1:10" ht="14.25" customHeight="1">
      <c r="A1353" s="28">
        <v>45553</v>
      </c>
      <c r="B1353" s="156" t="s">
        <v>22</v>
      </c>
      <c r="C1353" s="156" t="s">
        <v>23</v>
      </c>
      <c r="D1353" s="29">
        <v>1000</v>
      </c>
      <c r="E1353" s="29">
        <v>167.85</v>
      </c>
      <c r="F1353" s="30">
        <v>168.05</v>
      </c>
      <c r="G1353" s="30">
        <v>0</v>
      </c>
      <c r="H1353" s="32">
        <v>200</v>
      </c>
      <c r="I1353" s="32">
        <v>0</v>
      </c>
      <c r="J1353" s="32">
        <v>200</v>
      </c>
    </row>
    <row r="1354" spans="1:10" ht="14.25" customHeight="1">
      <c r="A1354" s="28">
        <v>45552</v>
      </c>
      <c r="B1354" s="154" t="s">
        <v>27</v>
      </c>
      <c r="C1354" s="154" t="s">
        <v>14</v>
      </c>
      <c r="D1354" s="29">
        <v>100000</v>
      </c>
      <c r="E1354" s="29">
        <v>2.1320000000000001</v>
      </c>
      <c r="F1354" s="30">
        <v>2.13</v>
      </c>
      <c r="G1354" s="30">
        <v>0</v>
      </c>
      <c r="H1354" s="32">
        <v>200</v>
      </c>
      <c r="I1354" s="32">
        <v>0</v>
      </c>
      <c r="J1354" s="32">
        <v>200</v>
      </c>
    </row>
    <row r="1355" spans="1:10" ht="14.25" customHeight="1">
      <c r="A1355" s="28">
        <v>45552</v>
      </c>
      <c r="B1355" s="154" t="s">
        <v>28</v>
      </c>
      <c r="C1355" s="154" t="s">
        <v>14</v>
      </c>
      <c r="D1355" s="29">
        <v>100000</v>
      </c>
      <c r="E1355" s="29">
        <v>1.7962</v>
      </c>
      <c r="F1355" s="30">
        <v>1.7942</v>
      </c>
      <c r="G1355" s="30">
        <v>0</v>
      </c>
      <c r="H1355" s="32">
        <v>200</v>
      </c>
      <c r="I1355" s="32">
        <v>0</v>
      </c>
      <c r="J1355" s="32">
        <v>200</v>
      </c>
    </row>
    <row r="1356" spans="1:10" ht="14.25" customHeight="1">
      <c r="A1356" s="28">
        <v>45551</v>
      </c>
      <c r="B1356" s="154" t="s">
        <v>15</v>
      </c>
      <c r="C1356" s="154" t="s">
        <v>23</v>
      </c>
      <c r="D1356" s="29">
        <v>100000</v>
      </c>
      <c r="E1356" s="29">
        <v>1.5103</v>
      </c>
      <c r="F1356" s="30">
        <v>1.5123</v>
      </c>
      <c r="G1356" s="30">
        <v>0</v>
      </c>
      <c r="H1356" s="32">
        <v>200</v>
      </c>
      <c r="I1356" s="32">
        <v>0</v>
      </c>
      <c r="J1356" s="32">
        <v>200</v>
      </c>
    </row>
    <row r="1357" spans="1:10" ht="14.25" customHeight="1">
      <c r="A1357" s="28">
        <v>45551</v>
      </c>
      <c r="B1357" s="154" t="s">
        <v>29</v>
      </c>
      <c r="C1357" s="154" t="s">
        <v>14</v>
      </c>
      <c r="D1357" s="29">
        <v>1000</v>
      </c>
      <c r="E1357" s="29">
        <v>93.93</v>
      </c>
      <c r="F1357" s="30">
        <v>94.28</v>
      </c>
      <c r="G1357" s="30">
        <v>0</v>
      </c>
      <c r="H1357" s="31">
        <v>-350</v>
      </c>
      <c r="I1357" s="31">
        <v>0</v>
      </c>
      <c r="J1357" s="31">
        <v>-350</v>
      </c>
    </row>
    <row r="1358" spans="1:10" ht="14.25" customHeight="1">
      <c r="A1358" s="28">
        <v>45551</v>
      </c>
      <c r="B1358" s="154" t="s">
        <v>30</v>
      </c>
      <c r="C1358" s="154" t="s">
        <v>23</v>
      </c>
      <c r="D1358" s="29">
        <v>100000</v>
      </c>
      <c r="E1358" s="29">
        <v>1.3577999999999999</v>
      </c>
      <c r="F1358" s="30">
        <v>1.3597999999999999</v>
      </c>
      <c r="G1358" s="30">
        <v>0</v>
      </c>
      <c r="H1358" s="32">
        <v>200</v>
      </c>
      <c r="I1358" s="32">
        <v>0</v>
      </c>
      <c r="J1358" s="32">
        <v>200</v>
      </c>
    </row>
    <row r="1359" spans="1:10" ht="14.25" customHeight="1">
      <c r="A1359" s="28">
        <v>45551</v>
      </c>
      <c r="B1359" s="154" t="s">
        <v>18</v>
      </c>
      <c r="C1359" s="154" t="s">
        <v>14</v>
      </c>
      <c r="D1359" s="29">
        <v>1000</v>
      </c>
      <c r="E1359" s="29">
        <v>184.9</v>
      </c>
      <c r="F1359" s="30">
        <v>184.6</v>
      </c>
      <c r="G1359" s="30">
        <v>0</v>
      </c>
      <c r="H1359" s="32">
        <v>300</v>
      </c>
      <c r="I1359" s="32">
        <v>0</v>
      </c>
      <c r="J1359" s="32">
        <v>300</v>
      </c>
    </row>
    <row r="1360" spans="1:10" ht="14.25" customHeight="1">
      <c r="A1360" s="28">
        <v>45551</v>
      </c>
      <c r="B1360" s="154" t="s">
        <v>35</v>
      </c>
      <c r="C1360" s="154" t="s">
        <v>14</v>
      </c>
      <c r="D1360" s="29">
        <v>1000</v>
      </c>
      <c r="E1360" s="29">
        <v>140.12</v>
      </c>
      <c r="F1360" s="30">
        <v>139.91999999999999</v>
      </c>
      <c r="G1360" s="30">
        <v>0</v>
      </c>
      <c r="H1360" s="32">
        <v>200</v>
      </c>
      <c r="I1360" s="32">
        <v>0</v>
      </c>
      <c r="J1360" s="32">
        <v>200</v>
      </c>
    </row>
    <row r="1361" spans="1:10" ht="14.25" customHeight="1">
      <c r="A1361" s="28">
        <v>45548</v>
      </c>
      <c r="B1361" s="154" t="s">
        <v>37</v>
      </c>
      <c r="C1361" s="154" t="s">
        <v>14</v>
      </c>
      <c r="D1361" s="29">
        <v>100000</v>
      </c>
      <c r="E1361" s="29">
        <v>0.83850000000000002</v>
      </c>
      <c r="F1361" s="30">
        <v>0.83650000000000002</v>
      </c>
      <c r="G1361" s="30">
        <v>0</v>
      </c>
      <c r="H1361" s="32">
        <v>200</v>
      </c>
      <c r="I1361" s="32">
        <v>0</v>
      </c>
      <c r="J1361" s="32">
        <v>200</v>
      </c>
    </row>
    <row r="1362" spans="1:10" ht="14.25" customHeight="1">
      <c r="A1362" s="28">
        <v>45548</v>
      </c>
      <c r="B1362" s="154" t="s">
        <v>31</v>
      </c>
      <c r="C1362" s="154" t="s">
        <v>14</v>
      </c>
      <c r="D1362" s="29">
        <v>100000</v>
      </c>
      <c r="E1362" s="29">
        <v>0.6704</v>
      </c>
      <c r="F1362" s="30">
        <v>0.67400000000000004</v>
      </c>
      <c r="G1362" s="30">
        <v>0</v>
      </c>
      <c r="H1362" s="31">
        <v>-360</v>
      </c>
      <c r="I1362" s="31">
        <v>0</v>
      </c>
      <c r="J1362" s="31">
        <v>-360</v>
      </c>
    </row>
    <row r="1363" spans="1:10" ht="14.25" customHeight="1">
      <c r="A1363" s="28">
        <v>45548</v>
      </c>
      <c r="B1363" s="154" t="s">
        <v>28</v>
      </c>
      <c r="C1363" s="154" t="s">
        <v>14</v>
      </c>
      <c r="D1363" s="29">
        <v>100000</v>
      </c>
      <c r="E1363" s="29">
        <v>1.7942</v>
      </c>
      <c r="F1363" s="30">
        <v>1.7962</v>
      </c>
      <c r="G1363" s="30">
        <v>0</v>
      </c>
      <c r="H1363" s="32">
        <v>200</v>
      </c>
      <c r="I1363" s="32">
        <v>0</v>
      </c>
      <c r="J1363" s="32">
        <v>200</v>
      </c>
    </row>
    <row r="1364" spans="1:10" ht="14.25" customHeight="1">
      <c r="A1364" s="28">
        <v>45548</v>
      </c>
      <c r="B1364" s="154" t="s">
        <v>34</v>
      </c>
      <c r="C1364" s="154" t="s">
        <v>14</v>
      </c>
      <c r="D1364" s="29">
        <v>100000</v>
      </c>
      <c r="E1364" s="29">
        <v>1.7835000000000001</v>
      </c>
      <c r="F1364" s="30">
        <v>1.7870999999999999</v>
      </c>
      <c r="G1364" s="30">
        <v>0</v>
      </c>
      <c r="H1364" s="31">
        <v>-360</v>
      </c>
      <c r="I1364" s="31">
        <v>0</v>
      </c>
      <c r="J1364" s="31">
        <v>-360</v>
      </c>
    </row>
    <row r="1365" spans="1:10" ht="14.25" customHeight="1">
      <c r="A1365" s="28">
        <v>45548</v>
      </c>
      <c r="B1365" s="154" t="s">
        <v>32</v>
      </c>
      <c r="C1365" s="154" t="s">
        <v>23</v>
      </c>
      <c r="D1365" s="29">
        <v>100000</v>
      </c>
      <c r="E1365" s="29">
        <v>1.6517999999999999</v>
      </c>
      <c r="F1365" s="30">
        <v>1.6537999999999999</v>
      </c>
      <c r="G1365" s="30">
        <v>0</v>
      </c>
      <c r="H1365" s="32">
        <v>200</v>
      </c>
      <c r="I1365" s="32">
        <v>0</v>
      </c>
      <c r="J1365" s="32">
        <v>200</v>
      </c>
    </row>
    <row r="1366" spans="1:10" ht="14.25" customHeight="1">
      <c r="A1366" s="28">
        <v>45548</v>
      </c>
      <c r="B1366" s="154" t="s">
        <v>25</v>
      </c>
      <c r="C1366" s="154" t="s">
        <v>14</v>
      </c>
      <c r="D1366" s="29">
        <v>100000</v>
      </c>
      <c r="E1366" s="29">
        <v>0.84860000000000002</v>
      </c>
      <c r="F1366" s="30">
        <v>0.84660000000000002</v>
      </c>
      <c r="G1366" s="30">
        <v>0</v>
      </c>
      <c r="H1366" s="32">
        <v>200</v>
      </c>
      <c r="I1366" s="32">
        <v>0</v>
      </c>
      <c r="J1366" s="32">
        <v>200</v>
      </c>
    </row>
    <row r="1367" spans="1:10" ht="14.25" customHeight="1">
      <c r="A1367" s="28">
        <v>45548</v>
      </c>
      <c r="B1367" s="154" t="s">
        <v>22</v>
      </c>
      <c r="C1367" s="154" t="s">
        <v>23</v>
      </c>
      <c r="D1367" s="29">
        <v>1000</v>
      </c>
      <c r="E1367" s="29">
        <v>166.19</v>
      </c>
      <c r="F1367" s="30">
        <v>166.39</v>
      </c>
      <c r="G1367" s="30">
        <v>0</v>
      </c>
      <c r="H1367" s="32">
        <v>200</v>
      </c>
      <c r="I1367" s="32">
        <v>0</v>
      </c>
      <c r="J1367" s="32">
        <v>200</v>
      </c>
    </row>
    <row r="1368" spans="1:10" ht="14.25" customHeight="1">
      <c r="A1368" s="28">
        <v>45547</v>
      </c>
      <c r="B1368" s="153" t="s">
        <v>15</v>
      </c>
      <c r="C1368" s="153" t="s">
        <v>23</v>
      </c>
      <c r="D1368" s="29">
        <v>100000</v>
      </c>
      <c r="E1368" s="29">
        <v>1.4977</v>
      </c>
      <c r="F1368" s="30">
        <v>1.4997</v>
      </c>
      <c r="G1368" s="30">
        <v>0</v>
      </c>
      <c r="H1368" s="32">
        <v>200</v>
      </c>
      <c r="I1368" s="32">
        <v>0</v>
      </c>
      <c r="J1368" s="32">
        <v>200</v>
      </c>
    </row>
    <row r="1369" spans="1:10" ht="14.25" customHeight="1">
      <c r="A1369" s="28">
        <v>45547</v>
      </c>
      <c r="B1369" s="153" t="s">
        <v>34</v>
      </c>
      <c r="C1369" s="153" t="s">
        <v>23</v>
      </c>
      <c r="D1369" s="29">
        <v>100000</v>
      </c>
      <c r="E1369" s="29">
        <v>1.7735000000000001</v>
      </c>
      <c r="F1369" s="30">
        <v>1.7755000000000001</v>
      </c>
      <c r="G1369" s="30">
        <v>0</v>
      </c>
      <c r="H1369" s="32">
        <v>200</v>
      </c>
      <c r="I1369" s="32">
        <v>0</v>
      </c>
      <c r="J1369" s="32">
        <v>200</v>
      </c>
    </row>
    <row r="1370" spans="1:10" ht="14.25" customHeight="1">
      <c r="A1370" s="28">
        <v>45547</v>
      </c>
      <c r="B1370" s="153" t="s">
        <v>38</v>
      </c>
      <c r="C1370" s="153" t="s">
        <v>23</v>
      </c>
      <c r="D1370" s="29">
        <v>100000</v>
      </c>
      <c r="E1370" s="29">
        <v>1.1152</v>
      </c>
      <c r="F1370" s="30">
        <v>1.1172</v>
      </c>
      <c r="G1370" s="30">
        <v>0</v>
      </c>
      <c r="H1370" s="32">
        <v>200</v>
      </c>
      <c r="I1370" s="32">
        <v>0</v>
      </c>
      <c r="J1370" s="32">
        <v>200</v>
      </c>
    </row>
    <row r="1371" spans="1:10" ht="14.25" customHeight="1">
      <c r="A1371" s="28">
        <v>45547</v>
      </c>
      <c r="B1371" s="153" t="s">
        <v>20</v>
      </c>
      <c r="C1371" s="153" t="s">
        <v>23</v>
      </c>
      <c r="D1371" s="29">
        <v>100000</v>
      </c>
      <c r="E1371" s="29">
        <v>1.3049999999999999</v>
      </c>
      <c r="F1371" s="30">
        <v>1.3069999999999999</v>
      </c>
      <c r="G1371" s="30">
        <v>0</v>
      </c>
      <c r="H1371" s="32">
        <v>200</v>
      </c>
      <c r="I1371" s="32">
        <v>0</v>
      </c>
      <c r="J1371" s="32">
        <v>200</v>
      </c>
    </row>
    <row r="1372" spans="1:10" ht="14.25" customHeight="1">
      <c r="A1372" s="28">
        <v>45546</v>
      </c>
      <c r="B1372" s="152" t="s">
        <v>13</v>
      </c>
      <c r="C1372" s="152" t="s">
        <v>14</v>
      </c>
      <c r="D1372" s="29">
        <v>100000</v>
      </c>
      <c r="E1372" s="29">
        <v>1.9633</v>
      </c>
      <c r="F1372" s="30">
        <v>1.9613</v>
      </c>
      <c r="G1372" s="30">
        <v>0</v>
      </c>
      <c r="H1372" s="32">
        <v>200</v>
      </c>
      <c r="I1372" s="32">
        <v>0</v>
      </c>
      <c r="J1372" s="32">
        <v>200</v>
      </c>
    </row>
    <row r="1373" spans="1:10" ht="14.25" customHeight="1">
      <c r="A1373" s="28">
        <v>45546</v>
      </c>
      <c r="B1373" s="152" t="s">
        <v>28</v>
      </c>
      <c r="C1373" s="152" t="s">
        <v>14</v>
      </c>
      <c r="D1373" s="29">
        <v>100000</v>
      </c>
      <c r="E1373" s="29">
        <v>1.7957000000000001</v>
      </c>
      <c r="F1373" s="30">
        <v>1.7937000000000001</v>
      </c>
      <c r="G1373" s="30">
        <v>0</v>
      </c>
      <c r="H1373" s="32">
        <v>200</v>
      </c>
      <c r="I1373" s="32">
        <v>0</v>
      </c>
      <c r="J1373" s="32">
        <v>200</v>
      </c>
    </row>
    <row r="1374" spans="1:10" ht="14.25" customHeight="1">
      <c r="A1374" s="28">
        <v>45546</v>
      </c>
      <c r="B1374" s="152" t="s">
        <v>34</v>
      </c>
      <c r="C1374" s="152" t="s">
        <v>14</v>
      </c>
      <c r="D1374" s="29">
        <v>100000</v>
      </c>
      <c r="E1374" s="29">
        <v>1.7795000000000001</v>
      </c>
      <c r="F1374" s="30">
        <v>1.7775000000000001</v>
      </c>
      <c r="G1374" s="30">
        <v>0</v>
      </c>
      <c r="H1374" s="32">
        <v>200</v>
      </c>
      <c r="I1374" s="32">
        <v>0</v>
      </c>
      <c r="J1374" s="32">
        <v>200</v>
      </c>
    </row>
    <row r="1375" spans="1:10" ht="14.25" customHeight="1">
      <c r="A1375" s="28">
        <v>45546</v>
      </c>
      <c r="B1375" s="152" t="s">
        <v>27</v>
      </c>
      <c r="C1375" s="152" t="s">
        <v>14</v>
      </c>
      <c r="D1375" s="29">
        <v>100000</v>
      </c>
      <c r="E1375" s="29">
        <v>2.1303000000000001</v>
      </c>
      <c r="F1375" s="30">
        <v>2.1282999999999999</v>
      </c>
      <c r="G1375" s="30">
        <v>0</v>
      </c>
      <c r="H1375" s="32">
        <v>200</v>
      </c>
      <c r="I1375" s="32">
        <v>0</v>
      </c>
      <c r="J1375" s="32">
        <v>200</v>
      </c>
    </row>
    <row r="1376" spans="1:10" ht="14.25" customHeight="1">
      <c r="A1376" s="28">
        <v>45546</v>
      </c>
      <c r="B1376" s="152" t="s">
        <v>25</v>
      </c>
      <c r="C1376" s="152" t="s">
        <v>14</v>
      </c>
      <c r="D1376" s="29">
        <v>100000</v>
      </c>
      <c r="E1376" s="29">
        <v>0.84319999999999995</v>
      </c>
      <c r="F1376" s="30">
        <v>0.8468</v>
      </c>
      <c r="G1376" s="30">
        <v>0</v>
      </c>
      <c r="H1376" s="31">
        <v>-360</v>
      </c>
      <c r="I1376" s="31">
        <v>0</v>
      </c>
      <c r="J1376" s="31">
        <v>-360</v>
      </c>
    </row>
    <row r="1377" spans="1:10" ht="14.25" customHeight="1">
      <c r="A1377" s="28">
        <v>45545</v>
      </c>
      <c r="B1377" s="151" t="s">
        <v>20</v>
      </c>
      <c r="C1377" s="151" t="s">
        <v>23</v>
      </c>
      <c r="D1377" s="29">
        <v>100000</v>
      </c>
      <c r="E1377" s="29">
        <v>1.3102</v>
      </c>
      <c r="F1377" s="30">
        <v>1.3056000000000001</v>
      </c>
      <c r="G1377" s="30">
        <v>0</v>
      </c>
      <c r="H1377" s="31">
        <v>-460</v>
      </c>
      <c r="I1377" s="31">
        <v>0</v>
      </c>
      <c r="J1377" s="31">
        <v>-460</v>
      </c>
    </row>
    <row r="1378" spans="1:10" ht="14.25" customHeight="1">
      <c r="A1378" s="28">
        <v>45545</v>
      </c>
      <c r="B1378" s="151" t="s">
        <v>17</v>
      </c>
      <c r="C1378" s="151" t="s">
        <v>23</v>
      </c>
      <c r="D1378" s="29">
        <v>1000</v>
      </c>
      <c r="E1378" s="29">
        <v>158.4</v>
      </c>
      <c r="F1378" s="30">
        <v>158.6</v>
      </c>
      <c r="G1378" s="30">
        <v>0</v>
      </c>
      <c r="H1378" s="32">
        <v>200</v>
      </c>
      <c r="I1378" s="32">
        <v>0</v>
      </c>
      <c r="J1378" s="32">
        <v>200</v>
      </c>
    </row>
    <row r="1379" spans="1:10" ht="14.25" customHeight="1">
      <c r="A1379" s="28">
        <v>45545</v>
      </c>
      <c r="B1379" s="151" t="s">
        <v>38</v>
      </c>
      <c r="C1379" s="151" t="s">
        <v>23</v>
      </c>
      <c r="D1379" s="29">
        <v>100000</v>
      </c>
      <c r="E1379" s="29">
        <v>1.111</v>
      </c>
      <c r="F1379" s="30">
        <v>1.1073999999999999</v>
      </c>
      <c r="G1379" s="30">
        <v>0</v>
      </c>
      <c r="H1379" s="31">
        <v>-360</v>
      </c>
      <c r="I1379" s="31">
        <v>0</v>
      </c>
      <c r="J1379" s="31">
        <v>-360</v>
      </c>
    </row>
    <row r="1380" spans="1:10" ht="14.25" customHeight="1">
      <c r="A1380" s="28">
        <v>45545</v>
      </c>
      <c r="B1380" s="151" t="s">
        <v>34</v>
      </c>
      <c r="C1380" s="151" t="s">
        <v>23</v>
      </c>
      <c r="D1380" s="29">
        <v>100000</v>
      </c>
      <c r="E1380" s="29">
        <v>1.7757000000000001</v>
      </c>
      <c r="F1380" s="30">
        <v>1.7777000000000001</v>
      </c>
      <c r="G1380" s="30">
        <v>0</v>
      </c>
      <c r="H1380" s="32">
        <v>200</v>
      </c>
      <c r="I1380" s="32">
        <v>0</v>
      </c>
      <c r="J1380" s="32">
        <v>200</v>
      </c>
    </row>
    <row r="1381" spans="1:10" ht="14.25" customHeight="1">
      <c r="A1381" s="28">
        <v>45545</v>
      </c>
      <c r="B1381" s="151" t="s">
        <v>18</v>
      </c>
      <c r="C1381" s="151" t="s">
        <v>23</v>
      </c>
      <c r="D1381" s="29">
        <v>1000</v>
      </c>
      <c r="E1381" s="29">
        <v>187.64</v>
      </c>
      <c r="F1381" s="30">
        <v>187.84</v>
      </c>
      <c r="G1381" s="30">
        <v>0</v>
      </c>
      <c r="H1381" s="32">
        <v>200</v>
      </c>
      <c r="I1381" s="32">
        <v>0</v>
      </c>
      <c r="J1381" s="32">
        <v>200</v>
      </c>
    </row>
    <row r="1382" spans="1:10" ht="14.25" customHeight="1">
      <c r="A1382" s="28">
        <v>45544</v>
      </c>
      <c r="B1382" s="151" t="s">
        <v>27</v>
      </c>
      <c r="C1382" s="151" t="s">
        <v>23</v>
      </c>
      <c r="D1382" s="29">
        <v>100000</v>
      </c>
      <c r="E1382" s="29">
        <v>2.1339999999999999</v>
      </c>
      <c r="F1382" s="30">
        <v>2.1303999999999998</v>
      </c>
      <c r="G1382" s="30">
        <v>0</v>
      </c>
      <c r="H1382" s="31">
        <v>-360</v>
      </c>
      <c r="I1382" s="31">
        <v>0</v>
      </c>
      <c r="J1382" s="31">
        <v>-360</v>
      </c>
    </row>
    <row r="1383" spans="1:10" ht="14.25" customHeight="1">
      <c r="A1383" s="28">
        <v>45544</v>
      </c>
      <c r="B1383" s="151" t="s">
        <v>28</v>
      </c>
      <c r="C1383" s="151" t="s">
        <v>23</v>
      </c>
      <c r="D1383" s="29">
        <v>100000</v>
      </c>
      <c r="E1383" s="29">
        <v>1.8022</v>
      </c>
      <c r="F1383" s="30">
        <v>1.7986</v>
      </c>
      <c r="G1383" s="30">
        <v>0</v>
      </c>
      <c r="H1383" s="31">
        <v>-360</v>
      </c>
      <c r="I1383" s="31">
        <v>0</v>
      </c>
      <c r="J1383" s="31">
        <v>-360</v>
      </c>
    </row>
    <row r="1384" spans="1:10" ht="14.25" customHeight="1">
      <c r="A1384" s="28">
        <v>45544</v>
      </c>
      <c r="B1384" s="151" t="s">
        <v>37</v>
      </c>
      <c r="C1384" s="151" t="s">
        <v>14</v>
      </c>
      <c r="D1384" s="29">
        <v>100000</v>
      </c>
      <c r="E1384" s="29">
        <v>0.83309999999999995</v>
      </c>
      <c r="F1384" s="30">
        <v>0.8367</v>
      </c>
      <c r="G1384" s="30">
        <v>0</v>
      </c>
      <c r="H1384" s="31">
        <v>-360</v>
      </c>
      <c r="I1384" s="31">
        <v>0</v>
      </c>
      <c r="J1384" s="31">
        <v>-360</v>
      </c>
    </row>
    <row r="1385" spans="1:10" ht="14.25" customHeight="1">
      <c r="A1385" s="28">
        <v>45544</v>
      </c>
      <c r="B1385" s="151" t="s">
        <v>31</v>
      </c>
      <c r="C1385" s="151" t="s">
        <v>14</v>
      </c>
      <c r="D1385" s="29">
        <v>100000</v>
      </c>
      <c r="E1385" s="29">
        <v>0.66569999999999996</v>
      </c>
      <c r="F1385" s="30">
        <v>0</v>
      </c>
      <c r="G1385" s="30">
        <v>0</v>
      </c>
      <c r="H1385" s="32">
        <v>0</v>
      </c>
      <c r="I1385" s="32">
        <v>0</v>
      </c>
      <c r="J1385" s="32">
        <v>0</v>
      </c>
    </row>
    <row r="1386" spans="1:10" ht="14.25" customHeight="1">
      <c r="A1386" s="28">
        <v>45544</v>
      </c>
      <c r="B1386" s="151" t="s">
        <v>35</v>
      </c>
      <c r="C1386" s="151" t="s">
        <v>23</v>
      </c>
      <c r="D1386" s="29">
        <v>1000</v>
      </c>
      <c r="E1386" s="29">
        <v>143.1</v>
      </c>
      <c r="F1386" s="30">
        <v>143.30000000000001</v>
      </c>
      <c r="G1386" s="30">
        <v>143.66</v>
      </c>
      <c r="H1386" s="32">
        <v>200</v>
      </c>
      <c r="I1386" s="32">
        <v>360</v>
      </c>
      <c r="J1386" s="32">
        <v>560</v>
      </c>
    </row>
    <row r="1387" spans="1:10" ht="14.25" customHeight="1">
      <c r="A1387" s="28">
        <v>45544</v>
      </c>
      <c r="B1387" s="151" t="s">
        <v>25</v>
      </c>
      <c r="C1387" s="151" t="s">
        <v>23</v>
      </c>
      <c r="D1387" s="29">
        <v>100000</v>
      </c>
      <c r="E1387" s="29">
        <v>0.84540000000000004</v>
      </c>
      <c r="F1387" s="30">
        <v>0.84740000000000004</v>
      </c>
      <c r="G1387" s="30">
        <v>0</v>
      </c>
      <c r="H1387" s="32">
        <v>200</v>
      </c>
      <c r="I1387" s="32">
        <v>0</v>
      </c>
      <c r="J1387" s="32">
        <v>200</v>
      </c>
    </row>
    <row r="1388" spans="1:10" ht="14.25" customHeight="1">
      <c r="A1388" s="28">
        <v>45541</v>
      </c>
      <c r="B1388" s="149" t="s">
        <v>38</v>
      </c>
      <c r="C1388" s="149" t="s">
        <v>23</v>
      </c>
      <c r="D1388" s="29">
        <v>100000</v>
      </c>
      <c r="E1388" s="29">
        <v>1.1114999999999999</v>
      </c>
      <c r="F1388" s="30">
        <v>1.1134999999999999</v>
      </c>
      <c r="G1388" s="30">
        <v>0</v>
      </c>
      <c r="H1388" s="32">
        <v>200</v>
      </c>
      <c r="I1388" s="32">
        <v>0</v>
      </c>
      <c r="J1388" s="32">
        <v>200</v>
      </c>
    </row>
    <row r="1389" spans="1:10" ht="14.25" customHeight="1">
      <c r="A1389" s="28">
        <v>45541</v>
      </c>
      <c r="B1389" s="149" t="s">
        <v>25</v>
      </c>
      <c r="C1389" s="149" t="s">
        <v>23</v>
      </c>
      <c r="D1389" s="29">
        <v>100000</v>
      </c>
      <c r="E1389" s="29">
        <v>0.84189999999999998</v>
      </c>
      <c r="F1389" s="30">
        <v>0.84389999999999998</v>
      </c>
      <c r="G1389" s="30">
        <v>0</v>
      </c>
      <c r="H1389" s="32">
        <v>200</v>
      </c>
      <c r="I1389" s="32">
        <v>0</v>
      </c>
      <c r="J1389" s="32">
        <v>200</v>
      </c>
    </row>
    <row r="1390" spans="1:10" ht="14.25" customHeight="1">
      <c r="A1390" s="28">
        <v>45541</v>
      </c>
      <c r="B1390" s="148" t="s">
        <v>27</v>
      </c>
      <c r="C1390" s="148" t="s">
        <v>14</v>
      </c>
      <c r="D1390" s="29">
        <v>100000</v>
      </c>
      <c r="E1390" s="29">
        <v>2.1151</v>
      </c>
      <c r="F1390" s="30">
        <v>2.1187</v>
      </c>
      <c r="G1390" s="30">
        <v>0</v>
      </c>
      <c r="H1390" s="31">
        <v>-360</v>
      </c>
      <c r="I1390" s="31">
        <v>0</v>
      </c>
      <c r="J1390" s="31">
        <v>-360</v>
      </c>
    </row>
    <row r="1391" spans="1:10" ht="14.25" customHeight="1">
      <c r="A1391" s="28">
        <v>45541</v>
      </c>
      <c r="B1391" s="148" t="s">
        <v>19</v>
      </c>
      <c r="C1391" s="148" t="s">
        <v>14</v>
      </c>
      <c r="D1391" s="29">
        <v>1000</v>
      </c>
      <c r="E1391" s="29">
        <v>105.35</v>
      </c>
      <c r="F1391" s="30">
        <v>105.75</v>
      </c>
      <c r="G1391" s="30">
        <v>0</v>
      </c>
      <c r="H1391" s="31">
        <v>-400</v>
      </c>
      <c r="I1391" s="31">
        <v>0</v>
      </c>
      <c r="J1391" s="31">
        <v>-400</v>
      </c>
    </row>
    <row r="1392" spans="1:10" ht="14.25" customHeight="1">
      <c r="A1392" s="28">
        <v>45541</v>
      </c>
      <c r="B1392" s="148" t="s">
        <v>16</v>
      </c>
      <c r="C1392" s="148" t="s">
        <v>14</v>
      </c>
      <c r="D1392" s="29">
        <v>1000</v>
      </c>
      <c r="E1392" s="29">
        <v>88.55</v>
      </c>
      <c r="F1392" s="30">
        <v>88.91</v>
      </c>
      <c r="G1392" s="30">
        <v>0</v>
      </c>
      <c r="H1392" s="31">
        <v>-360</v>
      </c>
      <c r="I1392" s="31">
        <v>0</v>
      </c>
      <c r="J1392" s="31">
        <v>-360</v>
      </c>
    </row>
    <row r="1393" spans="1:10" ht="14.25" customHeight="1">
      <c r="A1393" s="28">
        <v>45541</v>
      </c>
      <c r="B1393" s="148" t="s">
        <v>29</v>
      </c>
      <c r="C1393" s="148" t="s">
        <v>14</v>
      </c>
      <c r="D1393" s="29">
        <v>1000</v>
      </c>
      <c r="E1393" s="29">
        <v>95.87</v>
      </c>
      <c r="F1393" s="30">
        <v>95.77</v>
      </c>
      <c r="G1393" s="30">
        <v>0</v>
      </c>
      <c r="H1393" s="32">
        <v>200</v>
      </c>
      <c r="I1393" s="32">
        <v>0</v>
      </c>
      <c r="J1393" s="32">
        <v>200</v>
      </c>
    </row>
    <row r="1394" spans="1:10" ht="14.25" customHeight="1">
      <c r="A1394" s="28">
        <v>45540</v>
      </c>
      <c r="B1394" s="148" t="s">
        <v>35</v>
      </c>
      <c r="C1394" s="148" t="s">
        <v>23</v>
      </c>
      <c r="D1394" s="29">
        <v>1000</v>
      </c>
      <c r="E1394" s="29">
        <v>143.58000000000001</v>
      </c>
      <c r="F1394" s="30">
        <v>143.78</v>
      </c>
      <c r="G1394" s="30">
        <v>144.13999999999999</v>
      </c>
      <c r="H1394" s="32">
        <v>200</v>
      </c>
      <c r="I1394" s="32">
        <v>360</v>
      </c>
      <c r="J1394" s="32">
        <v>560</v>
      </c>
    </row>
    <row r="1395" spans="1:10" ht="14.25" customHeight="1">
      <c r="A1395" s="28">
        <v>45540</v>
      </c>
      <c r="B1395" s="148" t="s">
        <v>38</v>
      </c>
      <c r="C1395" s="148" t="s">
        <v>23</v>
      </c>
      <c r="D1395" s="29">
        <v>1000</v>
      </c>
      <c r="E1395" s="29">
        <v>1.1134999999999999</v>
      </c>
      <c r="F1395" s="30">
        <v>1.1154999999999999</v>
      </c>
      <c r="G1395" s="30">
        <v>0</v>
      </c>
      <c r="H1395" s="32">
        <v>200</v>
      </c>
      <c r="I1395" s="32">
        <v>0</v>
      </c>
      <c r="J1395" s="32">
        <v>200</v>
      </c>
    </row>
    <row r="1396" spans="1:10" ht="14.25" customHeight="1">
      <c r="A1396" s="28">
        <v>45540</v>
      </c>
      <c r="B1396" s="147" t="s">
        <v>18</v>
      </c>
      <c r="C1396" s="147" t="s">
        <v>23</v>
      </c>
      <c r="D1396" s="29">
        <v>1000</v>
      </c>
      <c r="E1396" s="29">
        <v>188.9</v>
      </c>
      <c r="F1396" s="30">
        <v>189.1</v>
      </c>
      <c r="G1396" s="30">
        <v>0</v>
      </c>
      <c r="H1396" s="32">
        <v>200</v>
      </c>
      <c r="I1396" s="32">
        <v>0</v>
      </c>
      <c r="J1396" s="32">
        <v>200</v>
      </c>
    </row>
    <row r="1397" spans="1:10" ht="14.25" customHeight="1">
      <c r="A1397" s="28">
        <v>45539</v>
      </c>
      <c r="B1397" s="147" t="s">
        <v>13</v>
      </c>
      <c r="C1397" s="147" t="s">
        <v>14</v>
      </c>
      <c r="D1397" s="29">
        <v>1000</v>
      </c>
      <c r="E1397" s="29">
        <v>1.9523999999999999</v>
      </c>
      <c r="F1397" s="30">
        <v>1.9503999999999999</v>
      </c>
      <c r="G1397" s="30">
        <v>0</v>
      </c>
      <c r="H1397" s="32">
        <v>200</v>
      </c>
      <c r="I1397" s="32">
        <v>0</v>
      </c>
      <c r="J1397" s="32">
        <v>200</v>
      </c>
    </row>
    <row r="1398" spans="1:10" ht="14.25" customHeight="1">
      <c r="A1398" s="28">
        <v>45539</v>
      </c>
      <c r="B1398" s="147" t="s">
        <v>16</v>
      </c>
      <c r="C1398" s="147" t="s">
        <v>23</v>
      </c>
      <c r="D1398" s="29">
        <v>1000</v>
      </c>
      <c r="E1398" s="29">
        <v>89.82</v>
      </c>
      <c r="F1398" s="30">
        <v>89.46</v>
      </c>
      <c r="G1398" s="30">
        <v>0</v>
      </c>
      <c r="H1398" s="31">
        <v>-360</v>
      </c>
      <c r="I1398" s="31">
        <v>0</v>
      </c>
      <c r="J1398" s="31">
        <v>-360</v>
      </c>
    </row>
    <row r="1399" spans="1:10" ht="14.25" customHeight="1">
      <c r="A1399" s="28">
        <v>45539</v>
      </c>
      <c r="B1399" s="147" t="s">
        <v>19</v>
      </c>
      <c r="C1399" s="147" t="s">
        <v>23</v>
      </c>
      <c r="D1399" s="29">
        <v>1000</v>
      </c>
      <c r="E1399" s="29">
        <v>107.08</v>
      </c>
      <c r="F1399" s="30">
        <v>106.72</v>
      </c>
      <c r="G1399" s="30">
        <v>0</v>
      </c>
      <c r="H1399" s="31">
        <v>-360</v>
      </c>
      <c r="I1399" s="31">
        <v>0</v>
      </c>
      <c r="J1399" s="31">
        <v>-360</v>
      </c>
    </row>
    <row r="1400" spans="1:10" ht="14.25" customHeight="1">
      <c r="A1400" s="28">
        <v>45539</v>
      </c>
      <c r="B1400" s="146" t="s">
        <v>17</v>
      </c>
      <c r="C1400" s="146" t="s">
        <v>23</v>
      </c>
      <c r="D1400" s="29">
        <v>1000</v>
      </c>
      <c r="E1400" s="29">
        <v>160.30000000000001</v>
      </c>
      <c r="F1400" s="30">
        <v>160.5</v>
      </c>
      <c r="G1400" s="30">
        <v>0</v>
      </c>
      <c r="H1400" s="32">
        <v>200</v>
      </c>
      <c r="I1400" s="32">
        <v>0</v>
      </c>
      <c r="J1400" s="32">
        <v>200</v>
      </c>
    </row>
    <row r="1401" spans="1:10" ht="14.25" customHeight="1">
      <c r="A1401" s="28">
        <v>45539</v>
      </c>
      <c r="B1401" s="146" t="s">
        <v>18</v>
      </c>
      <c r="C1401" s="146" t="s">
        <v>23</v>
      </c>
      <c r="D1401" s="29">
        <v>1000</v>
      </c>
      <c r="E1401" s="29">
        <v>190.12</v>
      </c>
      <c r="F1401" s="30">
        <v>190.32</v>
      </c>
      <c r="G1401" s="30">
        <v>0</v>
      </c>
      <c r="H1401" s="32">
        <v>200</v>
      </c>
      <c r="I1401" s="32">
        <v>0</v>
      </c>
      <c r="J1401" s="32">
        <v>200</v>
      </c>
    </row>
    <row r="1402" spans="1:10" ht="14.25" customHeight="1">
      <c r="A1402" s="28">
        <v>45539</v>
      </c>
      <c r="B1402" s="146" t="s">
        <v>32</v>
      </c>
      <c r="C1402" s="146" t="s">
        <v>14</v>
      </c>
      <c r="D1402" s="29">
        <v>100000</v>
      </c>
      <c r="E1402" s="29">
        <v>1.6473</v>
      </c>
      <c r="F1402" s="30">
        <v>1.6453</v>
      </c>
      <c r="G1402" s="30">
        <v>0</v>
      </c>
      <c r="H1402" s="32">
        <v>200</v>
      </c>
      <c r="I1402" s="32">
        <v>0</v>
      </c>
      <c r="J1402" s="32">
        <v>200</v>
      </c>
    </row>
    <row r="1403" spans="1:10" ht="14.25" customHeight="1">
      <c r="A1403" s="28">
        <v>45538</v>
      </c>
      <c r="B1403" s="145" t="s">
        <v>17</v>
      </c>
      <c r="C1403" s="145" t="s">
        <v>14</v>
      </c>
      <c r="D1403" s="29">
        <v>1000</v>
      </c>
      <c r="E1403" s="29">
        <v>161.25</v>
      </c>
      <c r="F1403" s="30">
        <v>161.05000000000001</v>
      </c>
      <c r="G1403" s="30">
        <v>0</v>
      </c>
      <c r="H1403" s="32">
        <v>200</v>
      </c>
      <c r="I1403" s="32">
        <v>0</v>
      </c>
      <c r="J1403" s="32">
        <v>200</v>
      </c>
    </row>
    <row r="1404" spans="1:10" ht="14.25" customHeight="1">
      <c r="A1404" s="28">
        <v>45538</v>
      </c>
      <c r="B1404" s="145" t="s">
        <v>18</v>
      </c>
      <c r="C1404" s="145" t="s">
        <v>14</v>
      </c>
      <c r="D1404" s="29">
        <v>1000</v>
      </c>
      <c r="E1404" s="29">
        <v>191.74</v>
      </c>
      <c r="F1404" s="30">
        <v>191.54</v>
      </c>
      <c r="G1404" s="30">
        <v>0</v>
      </c>
      <c r="H1404" s="32">
        <v>200</v>
      </c>
      <c r="I1404" s="32">
        <v>0</v>
      </c>
      <c r="J1404" s="32">
        <v>200</v>
      </c>
    </row>
    <row r="1405" spans="1:10" ht="14.25" customHeight="1">
      <c r="A1405" s="28">
        <v>45538</v>
      </c>
      <c r="B1405" s="145" t="s">
        <v>16</v>
      </c>
      <c r="C1405" s="145" t="s">
        <v>14</v>
      </c>
      <c r="D1405" s="29">
        <v>1000</v>
      </c>
      <c r="E1405" s="29">
        <v>90.48</v>
      </c>
      <c r="F1405" s="30">
        <v>90.28</v>
      </c>
      <c r="G1405" s="30">
        <v>0</v>
      </c>
      <c r="H1405" s="32">
        <v>200</v>
      </c>
      <c r="I1405" s="32">
        <v>0</v>
      </c>
      <c r="J1405" s="32">
        <v>200</v>
      </c>
    </row>
    <row r="1406" spans="1:10" ht="14.25" customHeight="1">
      <c r="A1406" s="28">
        <v>45538</v>
      </c>
      <c r="B1406" s="145" t="s">
        <v>31</v>
      </c>
      <c r="C1406" s="145" t="s">
        <v>14</v>
      </c>
      <c r="D1406" s="29">
        <v>100000</v>
      </c>
      <c r="E1406" s="29">
        <v>0.67369999999999997</v>
      </c>
      <c r="F1406" s="30">
        <v>0.67169999999999996</v>
      </c>
      <c r="G1406" s="30">
        <v>0</v>
      </c>
      <c r="H1406" s="32">
        <v>200</v>
      </c>
      <c r="I1406" s="32">
        <v>0</v>
      </c>
      <c r="J1406" s="32">
        <v>200</v>
      </c>
    </row>
    <row r="1407" spans="1:10" ht="14.25" customHeight="1">
      <c r="A1407" s="28">
        <v>45538</v>
      </c>
      <c r="B1407" s="145" t="s">
        <v>22</v>
      </c>
      <c r="C1407" s="145" t="s">
        <v>14</v>
      </c>
      <c r="D1407" s="29">
        <v>1000</v>
      </c>
      <c r="E1407" s="29">
        <v>171.6</v>
      </c>
      <c r="F1407" s="30">
        <v>171.4</v>
      </c>
      <c r="G1407" s="30">
        <v>171</v>
      </c>
      <c r="H1407" s="32">
        <v>200</v>
      </c>
      <c r="I1407" s="32">
        <v>400</v>
      </c>
      <c r="J1407" s="32">
        <v>600</v>
      </c>
    </row>
    <row r="1408" spans="1:10" ht="14.25" customHeight="1">
      <c r="A1408" s="28">
        <v>45538</v>
      </c>
      <c r="B1408" s="145" t="s">
        <v>38</v>
      </c>
      <c r="C1408" s="145" t="s">
        <v>23</v>
      </c>
      <c r="D1408" s="29">
        <v>100000</v>
      </c>
      <c r="E1408" s="29">
        <v>1.1185</v>
      </c>
      <c r="F1408" s="30">
        <v>1.1165</v>
      </c>
      <c r="G1408" s="30">
        <v>0</v>
      </c>
      <c r="H1408" s="32">
        <v>200</v>
      </c>
      <c r="I1408" s="32">
        <v>0</v>
      </c>
      <c r="J1408" s="32">
        <v>200</v>
      </c>
    </row>
    <row r="1409" spans="1:10" ht="14.25" customHeight="1">
      <c r="A1409" s="28">
        <v>45537</v>
      </c>
      <c r="B1409" s="144" t="s">
        <v>17</v>
      </c>
      <c r="C1409" s="144" t="s">
        <v>23</v>
      </c>
      <c r="D1409" s="29">
        <v>1000</v>
      </c>
      <c r="E1409" s="29">
        <v>162.5</v>
      </c>
      <c r="F1409" s="30">
        <v>162.69999999999999</v>
      </c>
      <c r="G1409" s="30">
        <v>0</v>
      </c>
      <c r="H1409" s="32">
        <v>200</v>
      </c>
      <c r="I1409" s="32">
        <v>0</v>
      </c>
      <c r="J1409" s="32">
        <v>200</v>
      </c>
    </row>
    <row r="1410" spans="1:10" ht="14.25" customHeight="1">
      <c r="A1410" s="28">
        <v>45537</v>
      </c>
      <c r="B1410" s="143" t="s">
        <v>22</v>
      </c>
      <c r="C1410" s="143" t="s">
        <v>23</v>
      </c>
      <c r="D1410" s="29">
        <v>1000</v>
      </c>
      <c r="E1410" s="29">
        <v>172.58</v>
      </c>
      <c r="F1410" s="30">
        <v>172.78</v>
      </c>
      <c r="G1410" s="30">
        <v>0</v>
      </c>
      <c r="H1410" s="32">
        <v>200</v>
      </c>
      <c r="I1410" s="32">
        <v>0</v>
      </c>
      <c r="J1410" s="32">
        <v>200</v>
      </c>
    </row>
    <row r="1411" spans="1:10" ht="14.25" customHeight="1">
      <c r="A1411" s="28">
        <v>45537</v>
      </c>
      <c r="B1411" s="143" t="s">
        <v>29</v>
      </c>
      <c r="C1411" s="143" t="s">
        <v>23</v>
      </c>
      <c r="D1411" s="29">
        <v>1000</v>
      </c>
      <c r="E1411" s="29">
        <v>99.12</v>
      </c>
      <c r="F1411" s="30">
        <v>99.32</v>
      </c>
      <c r="G1411" s="30">
        <v>99.62</v>
      </c>
      <c r="H1411" s="32">
        <v>200</v>
      </c>
      <c r="I1411" s="32">
        <v>300</v>
      </c>
      <c r="J1411" s="32">
        <v>500</v>
      </c>
    </row>
    <row r="1412" spans="1:10" ht="14.25" customHeight="1">
      <c r="A1412" s="28">
        <v>45537</v>
      </c>
      <c r="B1412" s="143" t="s">
        <v>16</v>
      </c>
      <c r="C1412" s="143" t="s">
        <v>23</v>
      </c>
      <c r="D1412" s="29">
        <v>1000</v>
      </c>
      <c r="E1412" s="29">
        <v>91.15</v>
      </c>
      <c r="F1412" s="30">
        <v>91.35</v>
      </c>
      <c r="G1412" s="30">
        <v>0</v>
      </c>
      <c r="H1412" s="32">
        <v>200</v>
      </c>
      <c r="I1412" s="32">
        <v>0</v>
      </c>
      <c r="J1412" s="32">
        <v>200</v>
      </c>
    </row>
    <row r="1413" spans="1:10" ht="14.25" customHeight="1">
      <c r="A1413" s="28"/>
      <c r="B1413" s="29"/>
      <c r="C1413" s="29"/>
      <c r="D1413" s="29"/>
      <c r="E1413" s="29"/>
      <c r="F1413" s="30"/>
      <c r="G1413" s="30"/>
      <c r="H1413" s="31"/>
      <c r="I1413" s="31"/>
      <c r="J1413" s="31"/>
    </row>
    <row r="1414" spans="1:10" ht="14.25" customHeight="1">
      <c r="A1414" s="28">
        <v>45534</v>
      </c>
      <c r="B1414" s="141" t="s">
        <v>22</v>
      </c>
      <c r="C1414" s="141" t="s">
        <v>23</v>
      </c>
      <c r="D1414" s="29">
        <v>1000</v>
      </c>
      <c r="E1414" s="29">
        <v>170.88</v>
      </c>
      <c r="F1414" s="30">
        <v>171.08</v>
      </c>
      <c r="G1414" s="30">
        <v>0</v>
      </c>
      <c r="H1414" s="32">
        <v>200</v>
      </c>
      <c r="I1414" s="32">
        <v>0</v>
      </c>
      <c r="J1414" s="32">
        <v>200</v>
      </c>
    </row>
    <row r="1415" spans="1:10" ht="14.25" customHeight="1">
      <c r="A1415" s="28">
        <v>45534</v>
      </c>
      <c r="B1415" s="141" t="s">
        <v>20</v>
      </c>
      <c r="C1415" s="141" t="s">
        <v>23</v>
      </c>
      <c r="D1415" s="29">
        <v>100000</v>
      </c>
      <c r="E1415" s="29">
        <v>1.3184</v>
      </c>
      <c r="F1415" s="30">
        <v>1.3148</v>
      </c>
      <c r="G1415" s="30">
        <v>0</v>
      </c>
      <c r="H1415" s="31">
        <v>-360</v>
      </c>
      <c r="I1415" s="31">
        <v>0</v>
      </c>
      <c r="J1415" s="31">
        <v>-360</v>
      </c>
    </row>
    <row r="1416" spans="1:10" ht="14.25" customHeight="1">
      <c r="A1416" s="28">
        <v>45534</v>
      </c>
      <c r="B1416" s="141" t="s">
        <v>28</v>
      </c>
      <c r="C1416" s="141" t="s">
        <v>23</v>
      </c>
      <c r="D1416" s="29">
        <v>100000</v>
      </c>
      <c r="E1416" s="29">
        <v>1.7705</v>
      </c>
      <c r="F1416" s="30">
        <v>1.7725</v>
      </c>
      <c r="G1416" s="30">
        <v>0</v>
      </c>
      <c r="H1416" s="32">
        <v>200</v>
      </c>
      <c r="I1416" s="32">
        <v>0</v>
      </c>
      <c r="J1416" s="32">
        <v>200</v>
      </c>
    </row>
    <row r="1417" spans="1:10" ht="14.25" customHeight="1">
      <c r="A1417" s="28">
        <v>45534</v>
      </c>
      <c r="B1417" s="141" t="s">
        <v>27</v>
      </c>
      <c r="C1417" s="141" t="s">
        <v>23</v>
      </c>
      <c r="D1417" s="29">
        <v>100000</v>
      </c>
      <c r="E1417" s="29">
        <v>2.1055000000000001</v>
      </c>
      <c r="F1417" s="30">
        <v>2.1019000000000001</v>
      </c>
      <c r="G1417" s="30">
        <v>0</v>
      </c>
      <c r="H1417" s="31">
        <v>-360</v>
      </c>
      <c r="I1417" s="31">
        <v>0</v>
      </c>
      <c r="J1417" s="31">
        <v>-360</v>
      </c>
    </row>
    <row r="1418" spans="1:10" ht="14.25" customHeight="1">
      <c r="A1418" s="28">
        <v>45534</v>
      </c>
      <c r="B1418" s="141" t="s">
        <v>17</v>
      </c>
      <c r="C1418" s="141" t="s">
        <v>23</v>
      </c>
      <c r="D1418" s="29">
        <v>1000</v>
      </c>
      <c r="E1418" s="29">
        <v>160.54</v>
      </c>
      <c r="F1418" s="30">
        <v>160.74</v>
      </c>
      <c r="G1418" s="30">
        <v>161.1</v>
      </c>
      <c r="H1418" s="32">
        <v>200</v>
      </c>
      <c r="I1418" s="32">
        <v>360</v>
      </c>
      <c r="J1418" s="32">
        <v>560</v>
      </c>
    </row>
    <row r="1419" spans="1:10" ht="14.25" customHeight="1">
      <c r="A1419" s="28">
        <v>45534</v>
      </c>
      <c r="B1419" s="141" t="s">
        <v>18</v>
      </c>
      <c r="C1419" s="141" t="s">
        <v>23</v>
      </c>
      <c r="D1419" s="29">
        <v>1000</v>
      </c>
      <c r="E1419" s="29">
        <v>190.9</v>
      </c>
      <c r="F1419" s="30">
        <v>191.1</v>
      </c>
      <c r="G1419" s="30">
        <v>191.5</v>
      </c>
      <c r="H1419" s="32">
        <v>200</v>
      </c>
      <c r="I1419" s="32">
        <v>400</v>
      </c>
      <c r="J1419" s="32">
        <v>600</v>
      </c>
    </row>
    <row r="1420" spans="1:10" ht="14.25" customHeight="1">
      <c r="A1420" s="28">
        <v>45533</v>
      </c>
      <c r="B1420" s="140" t="s">
        <v>38</v>
      </c>
      <c r="C1420" s="140" t="s">
        <v>23</v>
      </c>
      <c r="D1420" s="29">
        <v>100000</v>
      </c>
      <c r="E1420" s="29">
        <v>1.1145</v>
      </c>
      <c r="F1420" s="30">
        <v>1.1165</v>
      </c>
      <c r="G1420" s="30">
        <v>0</v>
      </c>
      <c r="H1420" s="32">
        <v>200</v>
      </c>
      <c r="I1420" s="32">
        <v>0</v>
      </c>
      <c r="J1420" s="32">
        <v>200</v>
      </c>
    </row>
    <row r="1421" spans="1:10" ht="14.25" customHeight="1">
      <c r="A1421" s="28">
        <v>45533</v>
      </c>
      <c r="B1421" s="137" t="s">
        <v>25</v>
      </c>
      <c r="C1421" s="137" t="s">
        <v>23</v>
      </c>
      <c r="D1421" s="29">
        <v>100000</v>
      </c>
      <c r="E1421" s="29">
        <v>0.84399999999999997</v>
      </c>
      <c r="F1421" s="30">
        <v>0.84599999999999997</v>
      </c>
      <c r="G1421" s="30">
        <v>0</v>
      </c>
      <c r="H1421" s="32">
        <v>200</v>
      </c>
      <c r="I1421" s="32">
        <v>0</v>
      </c>
      <c r="J1421" s="32">
        <v>200</v>
      </c>
    </row>
    <row r="1422" spans="1:10" ht="14.25" customHeight="1">
      <c r="A1422" s="28">
        <v>45533</v>
      </c>
      <c r="B1422" s="137" t="s">
        <v>22</v>
      </c>
      <c r="C1422" s="137" t="s">
        <v>14</v>
      </c>
      <c r="D1422" s="29">
        <v>1000</v>
      </c>
      <c r="E1422" s="29">
        <v>171.7</v>
      </c>
      <c r="F1422" s="30">
        <v>171.5</v>
      </c>
      <c r="G1422" s="30">
        <v>171.1</v>
      </c>
      <c r="H1422" s="32">
        <v>200</v>
      </c>
      <c r="I1422" s="32">
        <v>400</v>
      </c>
      <c r="J1422" s="32">
        <v>600</v>
      </c>
    </row>
    <row r="1423" spans="1:10" ht="14.25" customHeight="1">
      <c r="A1423" s="28">
        <v>45533</v>
      </c>
      <c r="B1423" s="137" t="s">
        <v>32</v>
      </c>
      <c r="C1423" s="137" t="s">
        <v>14</v>
      </c>
      <c r="D1423" s="29">
        <v>100000</v>
      </c>
      <c r="E1423" s="29">
        <v>1.6345000000000001</v>
      </c>
      <c r="F1423" s="30">
        <v>1.6325000000000001</v>
      </c>
      <c r="G1423" s="30">
        <v>1.629</v>
      </c>
      <c r="H1423" s="32">
        <v>200</v>
      </c>
      <c r="I1423" s="32">
        <v>350</v>
      </c>
      <c r="J1423" s="32">
        <v>550</v>
      </c>
    </row>
    <row r="1424" spans="1:10" ht="14.25" customHeight="1">
      <c r="A1424" s="28">
        <v>45533</v>
      </c>
      <c r="B1424" s="138" t="s">
        <v>35</v>
      </c>
      <c r="C1424" s="138" t="s">
        <v>14</v>
      </c>
      <c r="D1424" s="29">
        <v>1000</v>
      </c>
      <c r="E1424" s="29">
        <v>144.57</v>
      </c>
      <c r="F1424" s="30">
        <v>144.93</v>
      </c>
      <c r="G1424" s="30">
        <v>0</v>
      </c>
      <c r="H1424" s="31">
        <v>-360</v>
      </c>
      <c r="I1424" s="31">
        <v>0</v>
      </c>
      <c r="J1424" s="31">
        <v>-360</v>
      </c>
    </row>
    <row r="1425" spans="1:10" ht="14.25" customHeight="1">
      <c r="A1425" s="28">
        <v>45533</v>
      </c>
      <c r="B1425" s="137" t="s">
        <v>19</v>
      </c>
      <c r="C1425" s="137" t="s">
        <v>14</v>
      </c>
      <c r="D1425" s="29">
        <v>1000</v>
      </c>
      <c r="E1425" s="29">
        <v>107.51</v>
      </c>
      <c r="F1425" s="30">
        <v>107.31</v>
      </c>
      <c r="G1425" s="30">
        <v>0</v>
      </c>
      <c r="H1425" s="32">
        <v>200</v>
      </c>
      <c r="I1425" s="32">
        <v>0</v>
      </c>
      <c r="J1425" s="32">
        <v>200</v>
      </c>
    </row>
    <row r="1426" spans="1:10" ht="14.25" customHeight="1">
      <c r="A1426" s="28">
        <v>45532</v>
      </c>
      <c r="B1426" s="137" t="s">
        <v>22</v>
      </c>
      <c r="C1426" s="137" t="s">
        <v>14</v>
      </c>
      <c r="D1426" s="29">
        <v>1000</v>
      </c>
      <c r="E1426" s="29">
        <v>171.1</v>
      </c>
      <c r="F1426" s="30">
        <v>171.46</v>
      </c>
      <c r="G1426" s="30">
        <v>0</v>
      </c>
      <c r="H1426" s="31">
        <v>-360</v>
      </c>
      <c r="I1426" s="31">
        <v>0</v>
      </c>
      <c r="J1426" s="31">
        <v>-360</v>
      </c>
    </row>
    <row r="1427" spans="1:10" ht="14.25" customHeight="1">
      <c r="A1427" s="28">
        <v>45532</v>
      </c>
      <c r="B1427" s="137" t="s">
        <v>19</v>
      </c>
      <c r="C1427" s="137" t="s">
        <v>14</v>
      </c>
      <c r="D1427" s="29">
        <v>1000</v>
      </c>
      <c r="E1427" s="29">
        <v>107.25</v>
      </c>
      <c r="F1427" s="30">
        <v>107.05</v>
      </c>
      <c r="G1427" s="30">
        <v>0</v>
      </c>
      <c r="H1427" s="32">
        <v>200</v>
      </c>
      <c r="I1427" s="32">
        <v>0</v>
      </c>
      <c r="J1427" s="32">
        <v>200</v>
      </c>
    </row>
    <row r="1428" spans="1:10" ht="14.25" customHeight="1">
      <c r="A1428" s="28">
        <v>45532</v>
      </c>
      <c r="B1428" s="137" t="s">
        <v>28</v>
      </c>
      <c r="C1428" s="137" t="s">
        <v>14</v>
      </c>
      <c r="D1428" s="29">
        <v>100000</v>
      </c>
      <c r="E1428" s="29">
        <v>1.7829999999999999</v>
      </c>
      <c r="F1428" s="30">
        <v>1.7809999999999999</v>
      </c>
      <c r="G1428" s="30">
        <v>0</v>
      </c>
      <c r="H1428" s="32">
        <v>200</v>
      </c>
      <c r="I1428" s="32">
        <v>0</v>
      </c>
      <c r="J1428" s="32">
        <v>200</v>
      </c>
    </row>
    <row r="1429" spans="1:10" ht="14.25" customHeight="1">
      <c r="A1429" s="28">
        <v>45532</v>
      </c>
      <c r="B1429" s="137" t="s">
        <v>32</v>
      </c>
      <c r="C1429" s="137" t="s">
        <v>14</v>
      </c>
      <c r="D1429" s="29">
        <v>100000</v>
      </c>
      <c r="E1429" s="29">
        <v>1.6395</v>
      </c>
      <c r="F1429" s="30">
        <v>1.6375</v>
      </c>
      <c r="G1429" s="30">
        <v>0</v>
      </c>
      <c r="H1429" s="32">
        <v>200</v>
      </c>
      <c r="I1429" s="32">
        <v>0</v>
      </c>
      <c r="J1429" s="32">
        <v>200</v>
      </c>
    </row>
    <row r="1430" spans="1:10" ht="14.25" customHeight="1">
      <c r="A1430" s="28">
        <v>45532</v>
      </c>
      <c r="B1430" s="137" t="s">
        <v>33</v>
      </c>
      <c r="C1430" s="137" t="s">
        <v>14</v>
      </c>
      <c r="D1430" s="29">
        <v>100000</v>
      </c>
      <c r="E1430" s="29">
        <v>0.623</v>
      </c>
      <c r="F1430" s="30">
        <v>0.62660000000000005</v>
      </c>
      <c r="G1430" s="30">
        <v>0</v>
      </c>
      <c r="H1430" s="31">
        <v>-360</v>
      </c>
      <c r="I1430" s="31">
        <v>0</v>
      </c>
      <c r="J1430" s="31">
        <v>-360</v>
      </c>
    </row>
    <row r="1431" spans="1:10" ht="14.25" customHeight="1">
      <c r="A1431" s="28">
        <v>45532</v>
      </c>
      <c r="B1431" s="136" t="s">
        <v>27</v>
      </c>
      <c r="C1431" s="136" t="s">
        <v>23</v>
      </c>
      <c r="D1431" s="29">
        <v>100000</v>
      </c>
      <c r="E1431" s="29">
        <v>2.1227</v>
      </c>
      <c r="F1431" s="30">
        <v>2.1187</v>
      </c>
      <c r="G1431" s="30">
        <v>0</v>
      </c>
      <c r="H1431" s="31">
        <v>-400</v>
      </c>
      <c r="I1431" s="31">
        <v>0</v>
      </c>
      <c r="J1431" s="31">
        <v>-400</v>
      </c>
    </row>
    <row r="1432" spans="1:10" ht="14.25" customHeight="1">
      <c r="A1432" s="28">
        <v>45532</v>
      </c>
      <c r="B1432" s="136" t="s">
        <v>21</v>
      </c>
      <c r="C1432" s="136" t="s">
        <v>14</v>
      </c>
      <c r="D1432" s="29">
        <v>100000</v>
      </c>
      <c r="E1432" s="29">
        <v>1.115</v>
      </c>
      <c r="F1432" s="30">
        <v>1.113</v>
      </c>
      <c r="G1432" s="30">
        <v>0</v>
      </c>
      <c r="H1432" s="32">
        <v>200</v>
      </c>
      <c r="I1432" s="32">
        <v>0</v>
      </c>
      <c r="J1432" s="32">
        <v>200</v>
      </c>
    </row>
    <row r="1433" spans="1:10" ht="14.25" customHeight="1">
      <c r="A1433" s="28">
        <v>45531</v>
      </c>
      <c r="B1433" s="136" t="s">
        <v>22</v>
      </c>
      <c r="C1433" s="136" t="s">
        <v>14</v>
      </c>
      <c r="D1433" s="29">
        <v>1000</v>
      </c>
      <c r="E1433" s="29">
        <v>170.85</v>
      </c>
      <c r="F1433" s="30">
        <v>171.21</v>
      </c>
      <c r="G1433" s="30">
        <v>0</v>
      </c>
      <c r="H1433" s="31">
        <v>-360</v>
      </c>
      <c r="I1433" s="31">
        <v>0</v>
      </c>
      <c r="J1433" s="31">
        <v>-360</v>
      </c>
    </row>
    <row r="1434" spans="1:10" ht="14.25" customHeight="1">
      <c r="A1434" s="28">
        <v>45531</v>
      </c>
      <c r="B1434" s="136" t="s">
        <v>17</v>
      </c>
      <c r="C1434" s="136" t="s">
        <v>14</v>
      </c>
      <c r="D1434" s="29">
        <v>1000</v>
      </c>
      <c r="E1434" s="29">
        <v>161.5</v>
      </c>
      <c r="F1434" s="30">
        <v>161.30000000000001</v>
      </c>
      <c r="G1434" s="30">
        <v>0</v>
      </c>
      <c r="H1434" s="32">
        <v>200</v>
      </c>
      <c r="I1434" s="32">
        <v>0</v>
      </c>
      <c r="J1434" s="32">
        <v>200</v>
      </c>
    </row>
    <row r="1435" spans="1:10" ht="14.25" customHeight="1">
      <c r="A1435" s="28">
        <v>45531</v>
      </c>
      <c r="B1435" s="136" t="s">
        <v>35</v>
      </c>
      <c r="C1435" s="136" t="s">
        <v>23</v>
      </c>
      <c r="D1435" s="29">
        <v>1000</v>
      </c>
      <c r="E1435" s="29">
        <v>144.5</v>
      </c>
      <c r="F1435" s="30">
        <v>144.30000000000001</v>
      </c>
      <c r="G1435" s="30">
        <v>0</v>
      </c>
      <c r="H1435" s="32">
        <v>200</v>
      </c>
      <c r="I1435" s="32">
        <v>0</v>
      </c>
      <c r="J1435" s="32">
        <v>200</v>
      </c>
    </row>
    <row r="1436" spans="1:10" ht="14.25" customHeight="1">
      <c r="A1436" s="28">
        <v>45531</v>
      </c>
      <c r="B1436" s="136" t="s">
        <v>19</v>
      </c>
      <c r="C1436" s="136" t="s">
        <v>14</v>
      </c>
      <c r="D1436" s="29">
        <v>1000</v>
      </c>
      <c r="E1436" s="29">
        <v>107.56</v>
      </c>
      <c r="F1436" s="30">
        <v>107.36</v>
      </c>
      <c r="G1436" s="30">
        <v>0</v>
      </c>
      <c r="H1436" s="32">
        <v>200</v>
      </c>
      <c r="I1436" s="32">
        <v>0</v>
      </c>
      <c r="J1436" s="32">
        <v>200</v>
      </c>
    </row>
    <row r="1437" spans="1:10" ht="14.25" customHeight="1">
      <c r="A1437" s="28">
        <v>45531</v>
      </c>
      <c r="B1437" s="136" t="s">
        <v>28</v>
      </c>
      <c r="C1437" s="136" t="s">
        <v>23</v>
      </c>
      <c r="D1437" s="29">
        <v>100000</v>
      </c>
      <c r="E1437" s="29">
        <v>1.7955000000000001</v>
      </c>
      <c r="F1437" s="30">
        <v>1.7975000000000001</v>
      </c>
      <c r="G1437" s="30">
        <v>0</v>
      </c>
      <c r="H1437" s="32">
        <v>200</v>
      </c>
      <c r="I1437" s="32">
        <v>0</v>
      </c>
      <c r="J1437" s="32">
        <v>200</v>
      </c>
    </row>
    <row r="1438" spans="1:10" ht="14.25" customHeight="1">
      <c r="A1438" s="28">
        <v>45530</v>
      </c>
      <c r="B1438" s="136" t="s">
        <v>35</v>
      </c>
      <c r="C1438" s="136" t="s">
        <v>23</v>
      </c>
      <c r="D1438" s="29">
        <v>1000</v>
      </c>
      <c r="E1438" s="29">
        <v>144.35</v>
      </c>
      <c r="F1438" s="30">
        <v>144.6</v>
      </c>
      <c r="G1438" s="30">
        <v>0</v>
      </c>
      <c r="H1438" s="32">
        <v>250</v>
      </c>
      <c r="I1438" s="32">
        <v>0</v>
      </c>
      <c r="J1438" s="32">
        <v>250</v>
      </c>
    </row>
    <row r="1439" spans="1:10" ht="14.25" customHeight="1">
      <c r="A1439" s="28">
        <v>45530</v>
      </c>
      <c r="B1439" s="136" t="s">
        <v>18</v>
      </c>
      <c r="C1439" s="136" t="s">
        <v>23</v>
      </c>
      <c r="D1439" s="29">
        <v>1000</v>
      </c>
      <c r="E1439" s="29">
        <v>190.3</v>
      </c>
      <c r="F1439" s="30">
        <v>190.6</v>
      </c>
      <c r="G1439" s="30">
        <v>0</v>
      </c>
      <c r="H1439" s="32">
        <v>300</v>
      </c>
      <c r="I1439" s="32">
        <v>0</v>
      </c>
      <c r="J1439" s="32">
        <v>300</v>
      </c>
    </row>
    <row r="1440" spans="1:10" ht="14.25" customHeight="1">
      <c r="A1440" s="28">
        <v>45530</v>
      </c>
      <c r="B1440" s="136" t="s">
        <v>29</v>
      </c>
      <c r="C1440" s="136" t="s">
        <v>23</v>
      </c>
      <c r="D1440" s="29">
        <v>1000</v>
      </c>
      <c r="E1440" s="29">
        <v>97.77</v>
      </c>
      <c r="F1440" s="30">
        <v>97.97</v>
      </c>
      <c r="G1440" s="30">
        <v>0</v>
      </c>
      <c r="H1440" s="32">
        <v>200</v>
      </c>
      <c r="I1440" s="32">
        <v>0</v>
      </c>
      <c r="J1440" s="32">
        <v>200</v>
      </c>
    </row>
    <row r="1441" spans="1:10" ht="14.25" customHeight="1">
      <c r="A1441" s="28">
        <v>45530</v>
      </c>
      <c r="B1441" s="136" t="s">
        <v>22</v>
      </c>
      <c r="C1441" s="136" t="s">
        <v>23</v>
      </c>
      <c r="D1441" s="29">
        <v>1000</v>
      </c>
      <c r="E1441" s="29">
        <v>169.98</v>
      </c>
      <c r="F1441" s="30">
        <v>170.18</v>
      </c>
      <c r="G1441" s="30">
        <v>0</v>
      </c>
      <c r="H1441" s="32">
        <v>200</v>
      </c>
      <c r="I1441" s="32">
        <v>0</v>
      </c>
      <c r="J1441" s="32">
        <v>200</v>
      </c>
    </row>
    <row r="1442" spans="1:10" ht="14.25" customHeight="1">
      <c r="A1442" s="28">
        <v>45530</v>
      </c>
      <c r="B1442" s="136" t="s">
        <v>19</v>
      </c>
      <c r="C1442" s="136" t="s">
        <v>23</v>
      </c>
      <c r="D1442" s="29">
        <v>1000</v>
      </c>
      <c r="E1442" s="29">
        <v>106.78</v>
      </c>
      <c r="F1442" s="30">
        <v>106.98</v>
      </c>
      <c r="G1442" s="30">
        <v>0</v>
      </c>
      <c r="H1442" s="32">
        <v>200</v>
      </c>
      <c r="I1442" s="32">
        <v>0</v>
      </c>
      <c r="J1442" s="32">
        <v>200</v>
      </c>
    </row>
    <row r="1443" spans="1:10" ht="14.25" customHeight="1">
      <c r="A1443" s="28">
        <v>45530</v>
      </c>
      <c r="B1443" s="136" t="s">
        <v>31</v>
      </c>
      <c r="C1443" s="136" t="s">
        <v>14</v>
      </c>
      <c r="D1443" s="29">
        <v>100000</v>
      </c>
      <c r="E1443" s="29">
        <v>0.67700000000000005</v>
      </c>
      <c r="F1443" s="30">
        <v>0.68049999999999999</v>
      </c>
      <c r="G1443" s="30">
        <v>0</v>
      </c>
      <c r="H1443" s="31">
        <v>-350</v>
      </c>
      <c r="I1443" s="31">
        <v>0</v>
      </c>
      <c r="J1443" s="31">
        <v>-350</v>
      </c>
    </row>
    <row r="1444" spans="1:10" ht="14.25" customHeight="1">
      <c r="A1444" s="28">
        <v>45530</v>
      </c>
      <c r="B1444" s="136" t="s">
        <v>21</v>
      </c>
      <c r="C1444" s="136" t="s">
        <v>14</v>
      </c>
      <c r="D1444" s="29">
        <v>100000</v>
      </c>
      <c r="E1444" s="29">
        <v>1.117</v>
      </c>
      <c r="F1444" s="30">
        <v>1.115</v>
      </c>
      <c r="G1444" s="30">
        <v>0</v>
      </c>
      <c r="H1444" s="32">
        <v>200</v>
      </c>
      <c r="I1444" s="32">
        <v>0</v>
      </c>
      <c r="J1444" s="32">
        <v>200</v>
      </c>
    </row>
    <row r="1445" spans="1:10" ht="14.25" customHeight="1">
      <c r="A1445" s="28">
        <v>45527</v>
      </c>
      <c r="B1445" s="136" t="s">
        <v>15</v>
      </c>
      <c r="C1445" s="136" t="s">
        <v>14</v>
      </c>
      <c r="D1445" s="29">
        <v>100000</v>
      </c>
      <c r="E1445" s="29">
        <v>1.5097</v>
      </c>
      <c r="F1445" s="30">
        <v>1.5077</v>
      </c>
      <c r="G1445" s="30">
        <v>0</v>
      </c>
      <c r="H1445" s="32">
        <v>200</v>
      </c>
      <c r="I1445" s="32">
        <v>0</v>
      </c>
      <c r="J1445" s="32">
        <v>200</v>
      </c>
    </row>
    <row r="1446" spans="1:10" ht="14.25" customHeight="1">
      <c r="A1446" s="28">
        <v>45527</v>
      </c>
      <c r="B1446" s="135" t="s">
        <v>34</v>
      </c>
      <c r="C1446" s="135" t="s">
        <v>14</v>
      </c>
      <c r="D1446" s="29">
        <v>100000</v>
      </c>
      <c r="E1446" s="29">
        <v>1.7825</v>
      </c>
      <c r="F1446" s="30">
        <v>1.7805</v>
      </c>
      <c r="G1446" s="30">
        <v>0</v>
      </c>
      <c r="H1446" s="32">
        <v>200</v>
      </c>
      <c r="I1446" s="32">
        <v>0</v>
      </c>
      <c r="J1446" s="32">
        <v>200</v>
      </c>
    </row>
    <row r="1447" spans="1:10" ht="14.25" customHeight="1">
      <c r="A1447" s="28">
        <v>45527</v>
      </c>
      <c r="B1447" s="135" t="s">
        <v>22</v>
      </c>
      <c r="C1447" s="135" t="s">
        <v>23</v>
      </c>
      <c r="D1447" s="29">
        <v>1000</v>
      </c>
      <c r="E1447" s="29">
        <v>171.3</v>
      </c>
      <c r="F1447" s="30">
        <v>171.5</v>
      </c>
      <c r="G1447" s="30">
        <v>0</v>
      </c>
      <c r="H1447" s="32">
        <v>200</v>
      </c>
      <c r="I1447" s="32">
        <v>0</v>
      </c>
      <c r="J1447" s="32">
        <v>200</v>
      </c>
    </row>
    <row r="1448" spans="1:10" ht="14.25" customHeight="1">
      <c r="A1448" s="28">
        <v>45527</v>
      </c>
      <c r="B1448" s="135" t="s">
        <v>21</v>
      </c>
      <c r="C1448" s="135" t="s">
        <v>14</v>
      </c>
      <c r="D1448" s="29">
        <v>100000</v>
      </c>
      <c r="E1448" s="29">
        <v>1.1120000000000001</v>
      </c>
      <c r="F1448" s="30">
        <v>1.1156999999999999</v>
      </c>
      <c r="G1448" s="30">
        <v>0</v>
      </c>
      <c r="H1448" s="31">
        <v>-370</v>
      </c>
      <c r="I1448" s="31">
        <v>0</v>
      </c>
      <c r="J1448" s="31">
        <v>-370</v>
      </c>
    </row>
    <row r="1449" spans="1:10" ht="14.25" customHeight="1">
      <c r="A1449" s="28">
        <v>45526</v>
      </c>
      <c r="B1449" s="133" t="s">
        <v>28</v>
      </c>
      <c r="C1449" s="133" t="s">
        <v>14</v>
      </c>
      <c r="D1449" s="29">
        <v>100000</v>
      </c>
      <c r="E1449" s="29">
        <v>1.806</v>
      </c>
      <c r="F1449" s="30">
        <v>1.8096000000000001</v>
      </c>
      <c r="G1449" s="30">
        <v>0</v>
      </c>
      <c r="H1449" s="31">
        <v>-360</v>
      </c>
      <c r="I1449" s="31">
        <v>0</v>
      </c>
      <c r="J1449" s="31">
        <v>-360</v>
      </c>
    </row>
    <row r="1450" spans="1:10" ht="14.25" customHeight="1">
      <c r="A1450" s="28">
        <v>45526</v>
      </c>
      <c r="B1450" s="133" t="s">
        <v>13</v>
      </c>
      <c r="C1450" s="133" t="s">
        <v>14</v>
      </c>
      <c r="D1450" s="29">
        <v>100000</v>
      </c>
      <c r="E1450" s="29">
        <v>1.9413</v>
      </c>
      <c r="F1450" s="30">
        <v>1.9450000000000001</v>
      </c>
      <c r="G1450" s="30">
        <v>0</v>
      </c>
      <c r="H1450" s="31">
        <v>-370</v>
      </c>
      <c r="I1450" s="31">
        <v>0</v>
      </c>
      <c r="J1450" s="31">
        <v>-370</v>
      </c>
    </row>
    <row r="1451" spans="1:10" ht="14.25" customHeight="1">
      <c r="A1451" s="28">
        <v>45526</v>
      </c>
      <c r="B1451" s="133" t="s">
        <v>19</v>
      </c>
      <c r="C1451" s="133" t="s">
        <v>23</v>
      </c>
      <c r="D1451" s="29">
        <v>1000</v>
      </c>
      <c r="E1451" s="29">
        <v>107</v>
      </c>
      <c r="F1451" s="30">
        <v>107.2</v>
      </c>
      <c r="G1451" s="30">
        <v>107.55</v>
      </c>
      <c r="H1451" s="32">
        <v>200</v>
      </c>
      <c r="I1451" s="32">
        <v>350</v>
      </c>
      <c r="J1451" s="32">
        <v>550</v>
      </c>
    </row>
    <row r="1452" spans="1:10" ht="14.25" customHeight="1">
      <c r="A1452" s="28">
        <v>45526</v>
      </c>
      <c r="B1452" s="133" t="s">
        <v>35</v>
      </c>
      <c r="C1452" s="133" t="s">
        <v>23</v>
      </c>
      <c r="D1452" s="29">
        <v>1000</v>
      </c>
      <c r="E1452" s="29">
        <v>145.80000000000001</v>
      </c>
      <c r="F1452" s="30">
        <v>146</v>
      </c>
      <c r="G1452" s="30">
        <v>0</v>
      </c>
      <c r="H1452" s="32">
        <v>200</v>
      </c>
      <c r="I1452" s="32">
        <v>0</v>
      </c>
      <c r="J1452" s="32">
        <v>200</v>
      </c>
    </row>
    <row r="1453" spans="1:10" ht="14.25" customHeight="1">
      <c r="A1453" s="28">
        <v>45525</v>
      </c>
      <c r="B1453" s="133" t="s">
        <v>28</v>
      </c>
      <c r="C1453" s="133" t="s">
        <v>23</v>
      </c>
      <c r="D1453" s="29">
        <v>100000</v>
      </c>
      <c r="E1453" s="29">
        <v>1.8110999999999999</v>
      </c>
      <c r="F1453" s="30">
        <v>1.8130999999999999</v>
      </c>
      <c r="G1453" s="30">
        <v>0</v>
      </c>
      <c r="H1453" s="32">
        <v>200</v>
      </c>
      <c r="I1453" s="32">
        <v>0</v>
      </c>
      <c r="J1453" s="32">
        <v>200</v>
      </c>
    </row>
    <row r="1454" spans="1:10" ht="14.25" customHeight="1">
      <c r="A1454" s="28">
        <v>45525</v>
      </c>
      <c r="B1454" s="133" t="s">
        <v>25</v>
      </c>
      <c r="C1454" s="133" t="s">
        <v>23</v>
      </c>
      <c r="D1454" s="29">
        <v>100000</v>
      </c>
      <c r="E1454" s="29">
        <v>0.85550000000000004</v>
      </c>
      <c r="F1454" s="30">
        <v>0.85189999999999999</v>
      </c>
      <c r="G1454" s="30">
        <v>0</v>
      </c>
      <c r="H1454" s="31">
        <v>-360</v>
      </c>
      <c r="I1454" s="31">
        <v>0</v>
      </c>
      <c r="J1454" s="31">
        <v>-360</v>
      </c>
    </row>
    <row r="1455" spans="1:10" ht="14.25" customHeight="1">
      <c r="A1455" s="28">
        <v>45525</v>
      </c>
      <c r="B1455" s="133" t="s">
        <v>19</v>
      </c>
      <c r="C1455" s="133" t="s">
        <v>14</v>
      </c>
      <c r="D1455" s="29">
        <v>1000</v>
      </c>
      <c r="E1455" s="29">
        <v>107.28</v>
      </c>
      <c r="F1455" s="30">
        <v>107.48</v>
      </c>
      <c r="G1455" s="30">
        <v>0</v>
      </c>
      <c r="H1455" s="32">
        <v>200</v>
      </c>
      <c r="I1455" s="32">
        <v>0</v>
      </c>
      <c r="J1455" s="32">
        <v>200</v>
      </c>
    </row>
    <row r="1456" spans="1:10" ht="14.25" customHeight="1">
      <c r="A1456" s="28">
        <v>45525</v>
      </c>
      <c r="B1456" s="132" t="s">
        <v>17</v>
      </c>
      <c r="C1456" s="132" t="s">
        <v>23</v>
      </c>
      <c r="D1456" s="29">
        <v>1000</v>
      </c>
      <c r="E1456" s="29">
        <v>162.15</v>
      </c>
      <c r="F1456" s="30">
        <v>162.35</v>
      </c>
      <c r="G1456" s="30">
        <v>0</v>
      </c>
      <c r="H1456" s="32">
        <v>200</v>
      </c>
      <c r="I1456" s="32">
        <v>0</v>
      </c>
      <c r="J1456" s="32">
        <v>200</v>
      </c>
    </row>
    <row r="1457" spans="1:10" ht="14.25" customHeight="1">
      <c r="A1457" s="28">
        <v>45525</v>
      </c>
      <c r="B1457" s="132" t="s">
        <v>18</v>
      </c>
      <c r="C1457" s="132" t="s">
        <v>23</v>
      </c>
      <c r="D1457" s="29">
        <v>1000</v>
      </c>
      <c r="E1457" s="29">
        <v>189.94</v>
      </c>
      <c r="F1457" s="30">
        <v>190.14</v>
      </c>
      <c r="G1457" s="30">
        <v>0</v>
      </c>
      <c r="H1457" s="32">
        <v>200</v>
      </c>
      <c r="I1457" s="32">
        <v>0</v>
      </c>
      <c r="J1457" s="32">
        <v>200</v>
      </c>
    </row>
    <row r="1458" spans="1:10" ht="14.25" customHeight="1">
      <c r="A1458" s="28">
        <v>45524</v>
      </c>
      <c r="B1458" s="132" t="s">
        <v>19</v>
      </c>
      <c r="C1458" s="132" t="s">
        <v>14</v>
      </c>
      <c r="D1458" s="29">
        <v>1000</v>
      </c>
      <c r="E1458" s="29">
        <v>107.35</v>
      </c>
      <c r="F1458" s="30">
        <v>107.15</v>
      </c>
      <c r="G1458" s="30">
        <v>0</v>
      </c>
      <c r="H1458" s="32">
        <v>200</v>
      </c>
      <c r="I1458" s="32">
        <v>0</v>
      </c>
      <c r="J1458" s="32">
        <v>200</v>
      </c>
    </row>
    <row r="1459" spans="1:10" ht="14.25" customHeight="1">
      <c r="A1459" s="28">
        <v>45524</v>
      </c>
      <c r="B1459" s="132" t="s">
        <v>22</v>
      </c>
      <c r="C1459" s="132" t="s">
        <v>14</v>
      </c>
      <c r="D1459" s="29">
        <v>1000</v>
      </c>
      <c r="E1459" s="29">
        <v>170.3</v>
      </c>
      <c r="F1459" s="30">
        <v>170.1</v>
      </c>
      <c r="G1459" s="30">
        <v>0</v>
      </c>
      <c r="H1459" s="32">
        <v>200</v>
      </c>
      <c r="I1459" s="32">
        <v>0</v>
      </c>
      <c r="J1459" s="32">
        <v>200</v>
      </c>
    </row>
    <row r="1460" spans="1:10" ht="14.25" customHeight="1">
      <c r="A1460" s="28">
        <v>45524</v>
      </c>
      <c r="B1460" s="132" t="s">
        <v>15</v>
      </c>
      <c r="C1460" s="132" t="s">
        <v>14</v>
      </c>
      <c r="D1460" s="29">
        <v>100000</v>
      </c>
      <c r="E1460" s="29">
        <v>1.5092000000000001</v>
      </c>
      <c r="F1460" s="30">
        <v>1.5127999999999999</v>
      </c>
      <c r="G1460" s="30">
        <v>148.19</v>
      </c>
      <c r="H1460" s="31">
        <v>-360</v>
      </c>
      <c r="I1460" s="31">
        <v>0</v>
      </c>
      <c r="J1460" s="31">
        <v>-360</v>
      </c>
    </row>
    <row r="1461" spans="1:10" ht="14.25" customHeight="1">
      <c r="A1461" s="28">
        <v>45524</v>
      </c>
      <c r="B1461" s="132" t="s">
        <v>35</v>
      </c>
      <c r="C1461" s="132" t="s">
        <v>23</v>
      </c>
      <c r="D1461" s="29">
        <v>1000</v>
      </c>
      <c r="E1461" s="29">
        <v>147.25</v>
      </c>
      <c r="F1461" s="30">
        <v>146.85</v>
      </c>
      <c r="G1461" s="30">
        <v>0</v>
      </c>
      <c r="H1461" s="31">
        <v>-400</v>
      </c>
      <c r="I1461" s="31">
        <v>0</v>
      </c>
      <c r="J1461" s="31">
        <v>-400</v>
      </c>
    </row>
    <row r="1462" spans="1:10" ht="14.25" customHeight="1">
      <c r="A1462" s="28">
        <v>45520</v>
      </c>
      <c r="B1462" s="131" t="s">
        <v>35</v>
      </c>
      <c r="C1462" s="131" t="s">
        <v>14</v>
      </c>
      <c r="D1462" s="29">
        <v>1000</v>
      </c>
      <c r="E1462" s="29">
        <v>148.75</v>
      </c>
      <c r="F1462" s="30">
        <v>148.55000000000001</v>
      </c>
      <c r="G1462" s="30">
        <v>148.19</v>
      </c>
      <c r="H1462" s="32">
        <v>200</v>
      </c>
      <c r="I1462" s="32">
        <v>360</v>
      </c>
      <c r="J1462" s="32">
        <v>560</v>
      </c>
    </row>
    <row r="1463" spans="1:10" ht="14.25" customHeight="1">
      <c r="A1463" s="28">
        <v>45520</v>
      </c>
      <c r="B1463" s="131" t="s">
        <v>16</v>
      </c>
      <c r="C1463" s="131" t="s">
        <v>14</v>
      </c>
      <c r="D1463" s="29">
        <v>1000</v>
      </c>
      <c r="E1463" s="29">
        <v>89.56</v>
      </c>
      <c r="F1463" s="30">
        <v>89.36</v>
      </c>
      <c r="G1463" s="30">
        <v>89</v>
      </c>
      <c r="H1463" s="32">
        <v>200</v>
      </c>
      <c r="I1463" s="32">
        <v>360</v>
      </c>
      <c r="J1463" s="32">
        <v>560</v>
      </c>
    </row>
    <row r="1464" spans="1:10" ht="14.25" customHeight="1">
      <c r="A1464" s="28">
        <v>45520</v>
      </c>
      <c r="B1464" s="131" t="s">
        <v>32</v>
      </c>
      <c r="C1464" s="131" t="s">
        <v>23</v>
      </c>
      <c r="D1464" s="29">
        <v>100000</v>
      </c>
      <c r="E1464" s="29">
        <v>1.6565000000000001</v>
      </c>
      <c r="F1464" s="30">
        <v>1.6585000000000001</v>
      </c>
      <c r="G1464" s="30">
        <v>0</v>
      </c>
      <c r="H1464" s="32">
        <v>200</v>
      </c>
      <c r="I1464" s="32">
        <v>0</v>
      </c>
      <c r="J1464" s="32">
        <v>200</v>
      </c>
    </row>
    <row r="1465" spans="1:10" ht="14.25" customHeight="1">
      <c r="A1465" s="28">
        <v>45520</v>
      </c>
      <c r="B1465" s="131" t="s">
        <v>38</v>
      </c>
      <c r="C1465" s="131" t="s">
        <v>14</v>
      </c>
      <c r="D1465" s="29">
        <v>100000</v>
      </c>
      <c r="E1465" s="29">
        <v>1.121</v>
      </c>
      <c r="F1465" s="30">
        <v>1.119</v>
      </c>
      <c r="G1465" s="30">
        <v>0</v>
      </c>
      <c r="H1465" s="32">
        <v>200</v>
      </c>
      <c r="I1465" s="32">
        <v>0</v>
      </c>
      <c r="J1465" s="32">
        <v>200</v>
      </c>
    </row>
    <row r="1466" spans="1:10" ht="14.25" customHeight="1">
      <c r="A1466" s="28">
        <v>45520</v>
      </c>
      <c r="B1466" s="131" t="s">
        <v>25</v>
      </c>
      <c r="C1466" s="131" t="s">
        <v>23</v>
      </c>
      <c r="D1466" s="29">
        <v>100000</v>
      </c>
      <c r="E1466" s="29">
        <v>0.87109999999999999</v>
      </c>
      <c r="F1466" s="30">
        <v>0.86909999999999998</v>
      </c>
      <c r="G1466" s="30">
        <v>0</v>
      </c>
      <c r="H1466" s="32">
        <v>200</v>
      </c>
      <c r="I1466" s="32">
        <v>0</v>
      </c>
      <c r="J1466" s="32">
        <v>200</v>
      </c>
    </row>
    <row r="1467" spans="1:10" ht="14.25" customHeight="1">
      <c r="A1467" s="28">
        <v>45519</v>
      </c>
      <c r="B1467" s="131" t="s">
        <v>18</v>
      </c>
      <c r="C1467" s="131" t="s">
        <v>23</v>
      </c>
      <c r="D1467" s="29">
        <v>1000</v>
      </c>
      <c r="E1467" s="29">
        <v>190.7</v>
      </c>
      <c r="F1467" s="30">
        <v>190.9</v>
      </c>
      <c r="G1467" s="30">
        <v>0</v>
      </c>
      <c r="H1467" s="32">
        <v>200</v>
      </c>
      <c r="I1467" s="32">
        <v>0</v>
      </c>
      <c r="J1467" s="32">
        <v>200</v>
      </c>
    </row>
    <row r="1468" spans="1:10" ht="14.25" customHeight="1">
      <c r="A1468" s="28">
        <v>45519</v>
      </c>
      <c r="B1468" s="131" t="s">
        <v>25</v>
      </c>
      <c r="C1468" s="131" t="s">
        <v>23</v>
      </c>
      <c r="D1468" s="29">
        <v>100000</v>
      </c>
      <c r="E1468" s="29">
        <v>0.87250000000000005</v>
      </c>
      <c r="F1468" s="30">
        <v>0.87450000000000006</v>
      </c>
      <c r="G1468" s="30">
        <v>0</v>
      </c>
      <c r="H1468" s="32">
        <v>200</v>
      </c>
      <c r="I1468" s="32">
        <v>0</v>
      </c>
      <c r="J1468" s="32">
        <v>200</v>
      </c>
    </row>
    <row r="1469" spans="1:10" ht="14.25" customHeight="1">
      <c r="A1469" s="28">
        <v>45519</v>
      </c>
      <c r="B1469" s="131" t="s">
        <v>19</v>
      </c>
      <c r="C1469" s="131" t="s">
        <v>23</v>
      </c>
      <c r="D1469" s="29">
        <v>100000</v>
      </c>
      <c r="E1469" s="29">
        <v>1.6629</v>
      </c>
      <c r="F1469" s="30">
        <v>1.6649</v>
      </c>
      <c r="G1469" s="30">
        <v>0</v>
      </c>
      <c r="H1469" s="32">
        <v>200</v>
      </c>
      <c r="I1469" s="32">
        <v>0</v>
      </c>
      <c r="J1469" s="32">
        <v>200</v>
      </c>
    </row>
    <row r="1470" spans="1:10" ht="14.25" customHeight="1">
      <c r="A1470" s="28">
        <v>45519</v>
      </c>
      <c r="B1470" s="131" t="s">
        <v>37</v>
      </c>
      <c r="C1470" s="131" t="s">
        <v>23</v>
      </c>
      <c r="D1470" s="29">
        <v>100000</v>
      </c>
      <c r="E1470" s="29">
        <v>0.82369999999999999</v>
      </c>
      <c r="F1470" s="30">
        <v>0.82569999999999999</v>
      </c>
      <c r="G1470" s="30">
        <v>0</v>
      </c>
      <c r="H1470" s="32">
        <v>200</v>
      </c>
      <c r="I1470" s="32">
        <v>0</v>
      </c>
      <c r="J1470" s="32">
        <v>200</v>
      </c>
    </row>
    <row r="1471" spans="1:10" ht="14.25" customHeight="1">
      <c r="A1471" s="28">
        <v>45519</v>
      </c>
      <c r="B1471" s="131" t="s">
        <v>32</v>
      </c>
      <c r="C1471" s="131" t="s">
        <v>23</v>
      </c>
      <c r="D1471" s="29">
        <v>100000</v>
      </c>
      <c r="E1471" s="29">
        <v>1.6637999999999999</v>
      </c>
      <c r="F1471" s="30">
        <v>1.6598999999999999</v>
      </c>
      <c r="G1471" s="30">
        <v>0</v>
      </c>
      <c r="H1471" s="31">
        <v>-390</v>
      </c>
      <c r="I1471" s="31">
        <v>0</v>
      </c>
      <c r="J1471" s="31">
        <v>-390</v>
      </c>
    </row>
    <row r="1472" spans="1:10" ht="14.25" customHeight="1">
      <c r="A1472" s="28">
        <v>45519</v>
      </c>
      <c r="B1472" s="131" t="s">
        <v>29</v>
      </c>
      <c r="C1472" s="131" t="s">
        <v>14</v>
      </c>
      <c r="D1472" s="29">
        <v>1000</v>
      </c>
      <c r="E1472" s="29">
        <v>97.42</v>
      </c>
      <c r="F1472" s="30">
        <v>97.78</v>
      </c>
      <c r="G1472" s="30">
        <v>0</v>
      </c>
      <c r="H1472" s="31">
        <v>-360</v>
      </c>
      <c r="I1472" s="31">
        <v>0</v>
      </c>
      <c r="J1472" s="31">
        <v>-360</v>
      </c>
    </row>
    <row r="1473" spans="1:10" ht="14.25" customHeight="1">
      <c r="A1473" s="28">
        <v>45518</v>
      </c>
      <c r="B1473" s="131" t="s">
        <v>25</v>
      </c>
      <c r="C1473" s="131" t="s">
        <v>14</v>
      </c>
      <c r="D1473" s="29">
        <v>100000</v>
      </c>
      <c r="E1473" s="29">
        <v>0.86319999999999997</v>
      </c>
      <c r="F1473" s="30">
        <v>0.86119999999999997</v>
      </c>
      <c r="G1473" s="30">
        <v>0</v>
      </c>
      <c r="H1473" s="32">
        <v>200</v>
      </c>
      <c r="I1473" s="32">
        <v>0</v>
      </c>
      <c r="J1473" s="32">
        <v>200</v>
      </c>
    </row>
    <row r="1474" spans="1:10" ht="14.25" customHeight="1">
      <c r="A1474" s="28">
        <v>45518</v>
      </c>
      <c r="B1474" s="131" t="s">
        <v>21</v>
      </c>
      <c r="C1474" s="131" t="s">
        <v>23</v>
      </c>
      <c r="D1474" s="29">
        <v>100000</v>
      </c>
      <c r="E1474" s="29">
        <v>1.101</v>
      </c>
      <c r="F1474" s="30">
        <v>1.103</v>
      </c>
      <c r="G1474" s="30">
        <v>0</v>
      </c>
      <c r="H1474" s="32">
        <v>200</v>
      </c>
      <c r="I1474" s="32">
        <v>0</v>
      </c>
      <c r="J1474" s="32">
        <v>200</v>
      </c>
    </row>
    <row r="1475" spans="1:10" ht="14.25" customHeight="1">
      <c r="A1475" s="28">
        <v>45518</v>
      </c>
      <c r="B1475" s="131" t="s">
        <v>32</v>
      </c>
      <c r="C1475" s="131" t="s">
        <v>23</v>
      </c>
      <c r="D1475" s="29">
        <v>100000</v>
      </c>
      <c r="E1475" s="29">
        <v>1.6629</v>
      </c>
      <c r="F1475" s="30">
        <v>1.6649</v>
      </c>
      <c r="G1475" s="30">
        <v>0</v>
      </c>
      <c r="H1475" s="32">
        <v>200</v>
      </c>
      <c r="I1475" s="32">
        <v>0</v>
      </c>
      <c r="J1475" s="32">
        <v>200</v>
      </c>
    </row>
    <row r="1476" spans="1:10" ht="14.25" customHeight="1">
      <c r="A1476" s="28">
        <v>45518</v>
      </c>
      <c r="B1476" s="131" t="s">
        <v>15</v>
      </c>
      <c r="C1476" s="131" t="s">
        <v>23</v>
      </c>
      <c r="D1476" s="29">
        <v>100000</v>
      </c>
      <c r="E1476" s="29">
        <v>1.5087999999999999</v>
      </c>
      <c r="F1476" s="30">
        <v>1.5107999999999999</v>
      </c>
      <c r="G1476" s="30">
        <v>0</v>
      </c>
      <c r="H1476" s="32">
        <v>200</v>
      </c>
      <c r="I1476" s="32">
        <v>0</v>
      </c>
      <c r="J1476" s="32">
        <v>200</v>
      </c>
    </row>
    <row r="1477" spans="1:10" ht="14.25" customHeight="1">
      <c r="A1477" s="28">
        <v>45518</v>
      </c>
      <c r="B1477" s="131" t="s">
        <v>22</v>
      </c>
      <c r="C1477" s="131" t="s">
        <v>23</v>
      </c>
      <c r="D1477" s="29">
        <v>1000</v>
      </c>
      <c r="E1477" s="29">
        <v>170.45</v>
      </c>
      <c r="F1477" s="30">
        <v>170.65</v>
      </c>
      <c r="G1477" s="30">
        <v>0</v>
      </c>
      <c r="H1477" s="32">
        <v>200</v>
      </c>
      <c r="I1477" s="32">
        <v>0</v>
      </c>
      <c r="J1477" s="32">
        <v>200</v>
      </c>
    </row>
    <row r="1478" spans="1:10" ht="14.25" customHeight="1">
      <c r="A1478" s="28">
        <v>45518</v>
      </c>
      <c r="B1478" s="131" t="s">
        <v>37</v>
      </c>
      <c r="C1478" s="131" t="s">
        <v>23</v>
      </c>
      <c r="D1478" s="29">
        <v>100000</v>
      </c>
      <c r="E1478" s="29">
        <v>0.82479999999999998</v>
      </c>
      <c r="F1478" s="30">
        <v>0.82679999999999998</v>
      </c>
      <c r="G1478" s="30">
        <v>0</v>
      </c>
      <c r="H1478" s="32">
        <v>200</v>
      </c>
      <c r="I1478" s="32">
        <v>0</v>
      </c>
      <c r="J1478" s="32">
        <v>200</v>
      </c>
    </row>
    <row r="1479" spans="1:10" ht="14.25" customHeight="1">
      <c r="A1479" s="28">
        <v>45518</v>
      </c>
      <c r="B1479" s="131" t="s">
        <v>28</v>
      </c>
      <c r="C1479" s="131" t="s">
        <v>23</v>
      </c>
      <c r="D1479" s="29">
        <v>100000</v>
      </c>
      <c r="E1479" s="29">
        <v>1.83</v>
      </c>
      <c r="F1479" s="30">
        <v>1.8320000000000001</v>
      </c>
      <c r="G1479" s="30">
        <v>0</v>
      </c>
      <c r="H1479" s="32">
        <v>200</v>
      </c>
      <c r="I1479" s="32">
        <v>0</v>
      </c>
      <c r="J1479" s="32">
        <v>200</v>
      </c>
    </row>
    <row r="1480" spans="1:10" ht="14.25" customHeight="1">
      <c r="A1480" s="28">
        <v>45517</v>
      </c>
      <c r="B1480" s="130" t="s">
        <v>28</v>
      </c>
      <c r="C1480" s="130" t="s">
        <v>23</v>
      </c>
      <c r="D1480" s="29">
        <v>100000</v>
      </c>
      <c r="E1480" s="29">
        <v>1.8080000000000001</v>
      </c>
      <c r="F1480" s="30">
        <v>1.81</v>
      </c>
      <c r="G1480" s="30">
        <v>0</v>
      </c>
      <c r="H1480" s="32">
        <v>200</v>
      </c>
      <c r="I1480" s="32">
        <v>0</v>
      </c>
      <c r="J1480" s="32">
        <v>200</v>
      </c>
    </row>
    <row r="1481" spans="1:10" ht="14.25" customHeight="1">
      <c r="A1481" s="28">
        <v>45517</v>
      </c>
      <c r="B1481" s="129" t="s">
        <v>27</v>
      </c>
      <c r="C1481" s="129" t="s">
        <v>23</v>
      </c>
      <c r="D1481" s="29">
        <v>100000</v>
      </c>
      <c r="E1481" s="29">
        <v>2.1223999999999998</v>
      </c>
      <c r="F1481" s="30">
        <v>2.1284000000000001</v>
      </c>
      <c r="G1481" s="30">
        <v>0</v>
      </c>
      <c r="H1481" s="31">
        <v>-400</v>
      </c>
      <c r="I1481" s="31">
        <v>0</v>
      </c>
      <c r="J1481" s="31">
        <v>-400</v>
      </c>
    </row>
    <row r="1482" spans="1:10" ht="14.25" customHeight="1">
      <c r="A1482" s="28">
        <v>45517</v>
      </c>
      <c r="B1482" s="129" t="s">
        <v>13</v>
      </c>
      <c r="C1482" s="129" t="s">
        <v>23</v>
      </c>
      <c r="D1482" s="29">
        <v>100000</v>
      </c>
      <c r="E1482" s="29">
        <v>1.9419999999999999</v>
      </c>
      <c r="F1482" s="30">
        <v>1.9379999999999999</v>
      </c>
      <c r="G1482" s="30">
        <v>0</v>
      </c>
      <c r="H1482" s="31">
        <v>-400</v>
      </c>
      <c r="I1482" s="31">
        <v>0</v>
      </c>
      <c r="J1482" s="31">
        <v>-400</v>
      </c>
    </row>
    <row r="1483" spans="1:10" ht="14.25" customHeight="1">
      <c r="A1483" s="28">
        <v>45517</v>
      </c>
      <c r="B1483" s="129" t="s">
        <v>34</v>
      </c>
      <c r="C1483" s="129" t="s">
        <v>23</v>
      </c>
      <c r="D1483" s="29">
        <v>1000</v>
      </c>
      <c r="E1483" s="29">
        <v>1.7578</v>
      </c>
      <c r="F1483" s="30">
        <v>1.7598</v>
      </c>
      <c r="G1483" s="30">
        <v>0</v>
      </c>
      <c r="H1483" s="32">
        <v>200</v>
      </c>
      <c r="I1483" s="32">
        <v>0</v>
      </c>
      <c r="J1483" s="32">
        <v>200</v>
      </c>
    </row>
    <row r="1484" spans="1:10" ht="14.25" customHeight="1">
      <c r="A1484" s="28">
        <v>45516</v>
      </c>
      <c r="B1484" s="129" t="s">
        <v>13</v>
      </c>
      <c r="C1484" s="129" t="s">
        <v>23</v>
      </c>
      <c r="D1484" s="29">
        <v>100000</v>
      </c>
      <c r="E1484" s="29">
        <v>1.9358</v>
      </c>
      <c r="F1484" s="30">
        <v>1.9378</v>
      </c>
      <c r="G1484" s="30">
        <v>0</v>
      </c>
      <c r="H1484" s="32">
        <v>200</v>
      </c>
      <c r="I1484" s="32">
        <v>0</v>
      </c>
      <c r="J1484" s="32">
        <v>200</v>
      </c>
    </row>
    <row r="1485" spans="1:10" ht="14.25" customHeight="1">
      <c r="A1485" s="28">
        <v>45516</v>
      </c>
      <c r="B1485" s="129" t="s">
        <v>27</v>
      </c>
      <c r="C1485" s="129" t="s">
        <v>23</v>
      </c>
      <c r="D1485" s="29">
        <v>100000</v>
      </c>
      <c r="E1485" s="29">
        <v>2.1175000000000002</v>
      </c>
      <c r="F1485" s="30">
        <v>2.1194999999999999</v>
      </c>
      <c r="G1485" s="30">
        <v>0</v>
      </c>
      <c r="H1485" s="32">
        <v>200</v>
      </c>
      <c r="I1485" s="32">
        <v>0</v>
      </c>
      <c r="J1485" s="32">
        <v>200</v>
      </c>
    </row>
    <row r="1486" spans="1:10" ht="14.25" customHeight="1">
      <c r="A1486" s="28">
        <v>45516</v>
      </c>
      <c r="B1486" s="129" t="s">
        <v>20</v>
      </c>
      <c r="C1486" s="129" t="s">
        <v>23</v>
      </c>
      <c r="D1486" s="29">
        <v>100000</v>
      </c>
      <c r="E1486" s="29">
        <v>1.2778</v>
      </c>
      <c r="F1486" s="30">
        <v>1.2798</v>
      </c>
      <c r="G1486" s="30">
        <v>0</v>
      </c>
      <c r="H1486" s="32">
        <v>200</v>
      </c>
      <c r="I1486" s="32">
        <v>0</v>
      </c>
      <c r="J1486" s="32">
        <v>200</v>
      </c>
    </row>
    <row r="1487" spans="1:10" ht="14.25" customHeight="1">
      <c r="A1487" s="28">
        <v>45516</v>
      </c>
      <c r="B1487" s="129" t="s">
        <v>13</v>
      </c>
      <c r="C1487" s="129" t="s">
        <v>23</v>
      </c>
      <c r="D1487" s="29">
        <v>100000</v>
      </c>
      <c r="E1487" s="29">
        <v>1.9399</v>
      </c>
      <c r="F1487" s="30">
        <v>1.9362999999999999</v>
      </c>
      <c r="G1487" s="30">
        <v>0</v>
      </c>
      <c r="H1487" s="31">
        <v>-350</v>
      </c>
      <c r="I1487" s="31">
        <v>0</v>
      </c>
      <c r="J1487" s="31">
        <v>-350</v>
      </c>
    </row>
    <row r="1488" spans="1:10" ht="14.25" customHeight="1">
      <c r="A1488" s="28">
        <v>45513</v>
      </c>
      <c r="B1488" s="129" t="s">
        <v>29</v>
      </c>
      <c r="C1488" s="129" t="s">
        <v>14</v>
      </c>
      <c r="D1488" s="29">
        <v>1000</v>
      </c>
      <c r="E1488" s="29">
        <v>96.3</v>
      </c>
      <c r="F1488" s="30">
        <v>96.7</v>
      </c>
      <c r="G1488" s="30">
        <v>0</v>
      </c>
      <c r="H1488" s="31">
        <v>-400</v>
      </c>
      <c r="I1488" s="31">
        <v>0</v>
      </c>
      <c r="J1488" s="31">
        <v>-400</v>
      </c>
    </row>
    <row r="1489" spans="1:10" ht="14.25" customHeight="1">
      <c r="A1489" s="28">
        <v>45513</v>
      </c>
      <c r="B1489" s="129" t="s">
        <v>16</v>
      </c>
      <c r="C1489" s="129" t="s">
        <v>14</v>
      </c>
      <c r="D1489" s="29">
        <v>1000</v>
      </c>
      <c r="E1489" s="29">
        <v>88.16</v>
      </c>
      <c r="F1489" s="30">
        <v>87.96</v>
      </c>
      <c r="G1489" s="30">
        <v>0</v>
      </c>
      <c r="H1489" s="32">
        <v>200</v>
      </c>
      <c r="I1489" s="32">
        <v>0</v>
      </c>
      <c r="J1489" s="32">
        <v>200</v>
      </c>
    </row>
    <row r="1490" spans="1:10" ht="14.25" customHeight="1">
      <c r="A1490" s="28">
        <v>45513</v>
      </c>
      <c r="B1490" s="129" t="s">
        <v>28</v>
      </c>
      <c r="C1490" s="129" t="s">
        <v>23</v>
      </c>
      <c r="D1490" s="29">
        <v>100000</v>
      </c>
      <c r="E1490" s="29">
        <v>1.8152999999999999</v>
      </c>
      <c r="F1490" s="30">
        <v>1.8172999999999999</v>
      </c>
      <c r="G1490" s="30">
        <v>0</v>
      </c>
      <c r="H1490" s="32">
        <v>200</v>
      </c>
      <c r="I1490" s="32">
        <v>0</v>
      </c>
      <c r="J1490" s="32">
        <v>200</v>
      </c>
    </row>
    <row r="1491" spans="1:10" ht="14.25" customHeight="1">
      <c r="A1491" s="28">
        <v>45513</v>
      </c>
      <c r="B1491" s="126" t="s">
        <v>34</v>
      </c>
      <c r="C1491" s="126" t="s">
        <v>23</v>
      </c>
      <c r="D1491" s="29">
        <v>100000</v>
      </c>
      <c r="E1491" s="29">
        <v>1.752</v>
      </c>
      <c r="F1491" s="30">
        <v>1.7544</v>
      </c>
      <c r="G1491" s="30">
        <v>0</v>
      </c>
      <c r="H1491" s="32">
        <v>200</v>
      </c>
      <c r="I1491" s="32">
        <v>0</v>
      </c>
      <c r="J1491" s="32">
        <v>200</v>
      </c>
    </row>
    <row r="1492" spans="1:10" ht="14.25" customHeight="1">
      <c r="A1492" s="28">
        <v>45513</v>
      </c>
      <c r="B1492" s="126" t="s">
        <v>18</v>
      </c>
      <c r="C1492" s="126" t="s">
        <v>14</v>
      </c>
      <c r="D1492" s="29">
        <v>1000</v>
      </c>
      <c r="E1492" s="29">
        <v>187</v>
      </c>
      <c r="F1492" s="30">
        <v>186.8</v>
      </c>
      <c r="G1492" s="30">
        <v>186.5</v>
      </c>
      <c r="H1492" s="32">
        <v>200</v>
      </c>
      <c r="I1492" s="32">
        <v>300</v>
      </c>
      <c r="J1492" s="32">
        <v>500</v>
      </c>
    </row>
    <row r="1493" spans="1:10" ht="14.25" customHeight="1">
      <c r="A1493" s="28">
        <v>45512</v>
      </c>
      <c r="B1493" s="125" t="s">
        <v>18</v>
      </c>
      <c r="C1493" s="125" t="s">
        <v>23</v>
      </c>
      <c r="D1493" s="29">
        <v>1000</v>
      </c>
      <c r="E1493" s="29">
        <v>186.44</v>
      </c>
      <c r="F1493" s="30">
        <v>186.64</v>
      </c>
      <c r="G1493" s="30">
        <v>0</v>
      </c>
      <c r="H1493" s="32">
        <v>200</v>
      </c>
      <c r="I1493" s="32">
        <v>0</v>
      </c>
      <c r="J1493" s="32">
        <v>200</v>
      </c>
    </row>
    <row r="1494" spans="1:10" ht="14.25" customHeight="1">
      <c r="A1494" s="28">
        <v>45512</v>
      </c>
      <c r="B1494" s="124" t="s">
        <v>29</v>
      </c>
      <c r="C1494" s="124" t="s">
        <v>23</v>
      </c>
      <c r="D1494" s="29">
        <v>1000</v>
      </c>
      <c r="E1494" s="29">
        <v>96.28</v>
      </c>
      <c r="F1494" s="30">
        <v>96.48</v>
      </c>
      <c r="G1494" s="30">
        <v>0</v>
      </c>
      <c r="H1494" s="32">
        <v>200</v>
      </c>
      <c r="I1494" s="32">
        <v>0</v>
      </c>
      <c r="J1494" s="32">
        <v>200</v>
      </c>
    </row>
    <row r="1495" spans="1:10" ht="14.25" customHeight="1">
      <c r="A1495" s="28">
        <v>45512</v>
      </c>
      <c r="B1495" s="123" t="s">
        <v>35</v>
      </c>
      <c r="C1495" s="123" t="s">
        <v>23</v>
      </c>
      <c r="D1495" s="29">
        <v>1000</v>
      </c>
      <c r="E1495" s="29">
        <v>146.15</v>
      </c>
      <c r="F1495" s="30">
        <v>146.35</v>
      </c>
      <c r="G1495" s="30">
        <v>0</v>
      </c>
      <c r="H1495" s="32">
        <v>200</v>
      </c>
      <c r="I1495" s="32">
        <v>0</v>
      </c>
      <c r="J1495" s="32">
        <v>200</v>
      </c>
    </row>
    <row r="1496" spans="1:10" ht="14.25" customHeight="1">
      <c r="A1496" s="28">
        <v>45512</v>
      </c>
      <c r="B1496" s="123" t="s">
        <v>13</v>
      </c>
      <c r="C1496" s="123" t="s">
        <v>23</v>
      </c>
      <c r="D1496" s="29">
        <v>100000</v>
      </c>
      <c r="E1496" s="29">
        <v>1.9384999999999999</v>
      </c>
      <c r="F1496" s="30">
        <v>1.9349000000000001</v>
      </c>
      <c r="G1496" s="30">
        <v>0</v>
      </c>
      <c r="H1496" s="32">
        <v>-360</v>
      </c>
      <c r="I1496" s="32">
        <v>0</v>
      </c>
      <c r="J1496" s="32">
        <v>-360</v>
      </c>
    </row>
    <row r="1497" spans="1:10" ht="14.25" customHeight="1">
      <c r="A1497" s="28">
        <v>45512</v>
      </c>
      <c r="B1497" s="123" t="s">
        <v>16</v>
      </c>
      <c r="C1497" s="121" t="s">
        <v>14</v>
      </c>
      <c r="D1497" s="29">
        <v>1000</v>
      </c>
      <c r="E1497" s="29">
        <v>87.62</v>
      </c>
      <c r="F1497" s="30">
        <v>87.42</v>
      </c>
      <c r="G1497" s="30">
        <v>0</v>
      </c>
      <c r="H1497" s="32">
        <v>200</v>
      </c>
      <c r="I1497" s="32">
        <v>0</v>
      </c>
      <c r="J1497" s="32">
        <v>200</v>
      </c>
    </row>
    <row r="1498" spans="1:10" ht="14.25" customHeight="1">
      <c r="A1498" s="28">
        <v>45511</v>
      </c>
      <c r="B1498" s="123" t="s">
        <v>18</v>
      </c>
      <c r="C1498" s="121" t="s">
        <v>14</v>
      </c>
      <c r="D1498" s="29">
        <v>1000</v>
      </c>
      <c r="E1498" s="29">
        <v>187.25</v>
      </c>
      <c r="F1498" s="30">
        <v>187</v>
      </c>
      <c r="G1498" s="30">
        <v>0</v>
      </c>
      <c r="H1498" s="32">
        <v>250</v>
      </c>
      <c r="I1498" s="32">
        <v>0</v>
      </c>
      <c r="J1498" s="32">
        <v>250</v>
      </c>
    </row>
    <row r="1499" spans="1:10" ht="14.25" customHeight="1">
      <c r="A1499" s="28">
        <v>45511</v>
      </c>
      <c r="B1499" s="123" t="s">
        <v>17</v>
      </c>
      <c r="C1499" s="121" t="s">
        <v>14</v>
      </c>
      <c r="D1499" s="29">
        <v>1000</v>
      </c>
      <c r="E1499" s="29">
        <v>160.75</v>
      </c>
      <c r="F1499" s="30">
        <v>160.5</v>
      </c>
      <c r="G1499" s="30">
        <v>0</v>
      </c>
      <c r="H1499" s="32">
        <v>250</v>
      </c>
      <c r="I1499" s="32">
        <v>0</v>
      </c>
      <c r="J1499" s="32">
        <v>250</v>
      </c>
    </row>
    <row r="1500" spans="1:10" ht="14.25" customHeight="1">
      <c r="A1500" s="28">
        <v>45511</v>
      </c>
      <c r="B1500" s="121" t="s">
        <v>35</v>
      </c>
      <c r="C1500" s="121" t="s">
        <v>14</v>
      </c>
      <c r="D1500" s="29">
        <v>1000</v>
      </c>
      <c r="E1500" s="29">
        <v>147.27000000000001</v>
      </c>
      <c r="F1500" s="30">
        <v>147.02000000000001</v>
      </c>
      <c r="G1500" s="30">
        <v>0</v>
      </c>
      <c r="H1500" s="32">
        <v>250</v>
      </c>
      <c r="I1500" s="32">
        <v>0</v>
      </c>
      <c r="J1500" s="32">
        <v>250</v>
      </c>
    </row>
    <row r="1501" spans="1:10" ht="14.25" customHeight="1">
      <c r="A1501" s="28">
        <v>45511</v>
      </c>
      <c r="B1501" s="123" t="s">
        <v>22</v>
      </c>
      <c r="C1501" s="123" t="s">
        <v>14</v>
      </c>
      <c r="D1501" s="29">
        <v>1000</v>
      </c>
      <c r="E1501" s="29">
        <v>170.75</v>
      </c>
      <c r="F1501" s="30">
        <v>170.55</v>
      </c>
      <c r="G1501" s="30">
        <v>0</v>
      </c>
      <c r="H1501" s="32">
        <v>200</v>
      </c>
      <c r="I1501" s="32">
        <v>0</v>
      </c>
      <c r="J1501" s="32">
        <v>200</v>
      </c>
    </row>
    <row r="1502" spans="1:10" ht="14.25" customHeight="1">
      <c r="A1502" s="28">
        <v>45511</v>
      </c>
      <c r="B1502" s="123" t="s">
        <v>32</v>
      </c>
      <c r="C1502" s="121" t="s">
        <v>14</v>
      </c>
      <c r="D1502" s="29">
        <v>100000</v>
      </c>
      <c r="E1502" s="29">
        <v>1.6619999999999999</v>
      </c>
      <c r="F1502" s="30">
        <v>1.6659999999999999</v>
      </c>
      <c r="G1502" s="30">
        <v>0</v>
      </c>
      <c r="H1502" s="31">
        <v>-400</v>
      </c>
      <c r="I1502" s="31">
        <v>0</v>
      </c>
      <c r="J1502" s="31">
        <v>-400</v>
      </c>
    </row>
    <row r="1503" spans="1:10" ht="14.25" customHeight="1">
      <c r="A1503" s="28">
        <v>45511</v>
      </c>
      <c r="B1503" s="123" t="s">
        <v>13</v>
      </c>
      <c r="C1503" s="121" t="s">
        <v>14</v>
      </c>
      <c r="D1503" s="29">
        <v>100000</v>
      </c>
      <c r="E1503" s="29">
        <v>1.9350000000000001</v>
      </c>
      <c r="F1503" s="30">
        <v>1.9390000000000001</v>
      </c>
      <c r="G1503" s="30">
        <v>0</v>
      </c>
      <c r="H1503" s="31">
        <v>-400</v>
      </c>
      <c r="I1503" s="31">
        <v>0</v>
      </c>
      <c r="J1503" s="31">
        <v>-400</v>
      </c>
    </row>
    <row r="1504" spans="1:10" ht="14.25" customHeight="1">
      <c r="A1504" s="28">
        <v>45511</v>
      </c>
      <c r="B1504" s="123" t="s">
        <v>15</v>
      </c>
      <c r="C1504" s="121" t="s">
        <v>14</v>
      </c>
      <c r="D1504" s="29">
        <v>100000</v>
      </c>
      <c r="E1504" s="29">
        <v>1.5015000000000001</v>
      </c>
      <c r="F1504" s="30">
        <v>0</v>
      </c>
      <c r="G1504" s="30">
        <v>0</v>
      </c>
      <c r="H1504" s="32">
        <v>0</v>
      </c>
      <c r="I1504" s="32">
        <v>0</v>
      </c>
      <c r="J1504" s="32">
        <v>0</v>
      </c>
    </row>
    <row r="1505" spans="1:10" ht="14.25" customHeight="1">
      <c r="A1505" s="28">
        <v>45511</v>
      </c>
      <c r="B1505" s="123" t="s">
        <v>18</v>
      </c>
      <c r="C1505" s="123" t="s">
        <v>23</v>
      </c>
      <c r="D1505" s="29">
        <v>1000</v>
      </c>
      <c r="E1505" s="29">
        <v>187.25</v>
      </c>
      <c r="F1505" s="30">
        <v>187.55</v>
      </c>
      <c r="G1505" s="30">
        <v>0</v>
      </c>
      <c r="H1505" s="32">
        <v>300</v>
      </c>
      <c r="I1505" s="32">
        <v>0</v>
      </c>
      <c r="J1505" s="32">
        <v>300</v>
      </c>
    </row>
    <row r="1506" spans="1:10" ht="14.25" customHeight="1">
      <c r="A1506" s="28">
        <v>45511</v>
      </c>
      <c r="B1506" s="123" t="s">
        <v>25</v>
      </c>
      <c r="C1506" s="123" t="s">
        <v>23</v>
      </c>
      <c r="D1506" s="29">
        <v>100000</v>
      </c>
      <c r="E1506" s="29">
        <v>0.86</v>
      </c>
      <c r="F1506" s="30">
        <v>0.86199999999999999</v>
      </c>
      <c r="G1506" s="30">
        <v>0.86550000000000005</v>
      </c>
      <c r="H1506" s="32">
        <v>200</v>
      </c>
      <c r="I1506" s="32">
        <v>350</v>
      </c>
      <c r="J1506" s="32">
        <v>550</v>
      </c>
    </row>
    <row r="1507" spans="1:10" ht="14.25" customHeight="1">
      <c r="A1507" s="28">
        <v>45510</v>
      </c>
      <c r="B1507" s="121" t="s">
        <v>35</v>
      </c>
      <c r="C1507" s="121" t="s">
        <v>14</v>
      </c>
      <c r="D1507" s="29">
        <v>1000</v>
      </c>
      <c r="E1507" s="29">
        <v>144.75</v>
      </c>
      <c r="F1507" s="30">
        <v>145.15</v>
      </c>
      <c r="G1507" s="30">
        <v>0</v>
      </c>
      <c r="H1507" s="32">
        <v>-400</v>
      </c>
      <c r="I1507" s="32">
        <v>0</v>
      </c>
      <c r="J1507" s="32">
        <v>-400</v>
      </c>
    </row>
    <row r="1508" spans="1:10" ht="14.25" customHeight="1">
      <c r="A1508" s="28">
        <v>45510</v>
      </c>
      <c r="B1508" s="121" t="s">
        <v>19</v>
      </c>
      <c r="C1508" s="121" t="s">
        <v>14</v>
      </c>
      <c r="D1508" s="29">
        <v>1000</v>
      </c>
      <c r="E1508" s="29">
        <v>104.67</v>
      </c>
      <c r="F1508" s="30">
        <v>104.47</v>
      </c>
      <c r="G1508" s="30">
        <v>200</v>
      </c>
      <c r="H1508" s="32">
        <v>0</v>
      </c>
      <c r="I1508" s="32">
        <v>0</v>
      </c>
      <c r="J1508" s="32">
        <v>200</v>
      </c>
    </row>
    <row r="1509" spans="1:10" ht="14.25" customHeight="1">
      <c r="A1509" s="28">
        <v>45510</v>
      </c>
      <c r="B1509" s="121" t="s">
        <v>22</v>
      </c>
      <c r="C1509" s="121" t="s">
        <v>14</v>
      </c>
      <c r="D1509" s="29">
        <v>1000</v>
      </c>
      <c r="E1509" s="29">
        <v>169.55</v>
      </c>
      <c r="F1509" s="30">
        <v>169.35</v>
      </c>
      <c r="G1509" s="30">
        <v>169.05</v>
      </c>
      <c r="H1509" s="32">
        <v>200</v>
      </c>
      <c r="I1509" s="32">
        <v>300</v>
      </c>
      <c r="J1509" s="32">
        <v>500</v>
      </c>
    </row>
    <row r="1510" spans="1:10" ht="14.25" customHeight="1">
      <c r="A1510" s="28">
        <v>45510</v>
      </c>
      <c r="B1510" s="121" t="s">
        <v>17</v>
      </c>
      <c r="C1510" s="121" t="s">
        <v>14</v>
      </c>
      <c r="D1510" s="29">
        <v>1000</v>
      </c>
      <c r="E1510" s="29">
        <v>158.75</v>
      </c>
      <c r="F1510" s="30">
        <v>158.5</v>
      </c>
      <c r="G1510" s="30">
        <v>158.1</v>
      </c>
      <c r="H1510" s="32">
        <v>250</v>
      </c>
      <c r="I1510" s="32">
        <v>400</v>
      </c>
      <c r="J1510" s="32">
        <v>650</v>
      </c>
    </row>
    <row r="1511" spans="1:10" ht="14.25" customHeight="1">
      <c r="A1511" s="28">
        <v>45510</v>
      </c>
      <c r="B1511" s="121" t="s">
        <v>18</v>
      </c>
      <c r="C1511" s="121" t="s">
        <v>14</v>
      </c>
      <c r="D1511" s="29">
        <v>1000</v>
      </c>
      <c r="E1511" s="29">
        <v>185.3</v>
      </c>
      <c r="F1511" s="30">
        <v>185.1</v>
      </c>
      <c r="G1511" s="30">
        <v>184.7</v>
      </c>
      <c r="H1511" s="32">
        <v>200</v>
      </c>
      <c r="I1511" s="32">
        <v>400</v>
      </c>
      <c r="J1511" s="32">
        <v>600</v>
      </c>
    </row>
    <row r="1512" spans="1:10" ht="14.25" customHeight="1">
      <c r="A1512" s="28">
        <v>45509</v>
      </c>
      <c r="B1512" s="120" t="s">
        <v>13</v>
      </c>
      <c r="C1512" s="120" t="s">
        <v>23</v>
      </c>
      <c r="D1512" s="29">
        <v>100000</v>
      </c>
      <c r="E1512" s="29">
        <v>1.9912000000000001</v>
      </c>
      <c r="F1512" s="30">
        <v>1.9872000000000001</v>
      </c>
      <c r="G1512" s="30">
        <v>0</v>
      </c>
      <c r="H1512" s="31">
        <v>-400</v>
      </c>
      <c r="I1512" s="31">
        <v>0</v>
      </c>
      <c r="J1512" s="31">
        <v>-400</v>
      </c>
    </row>
    <row r="1513" spans="1:10" ht="14.25" customHeight="1">
      <c r="A1513" s="28">
        <v>45509</v>
      </c>
      <c r="B1513" s="120" t="s">
        <v>28</v>
      </c>
      <c r="C1513" s="120" t="s">
        <v>14</v>
      </c>
      <c r="D1513" s="29">
        <v>100000</v>
      </c>
      <c r="E1513" s="29">
        <v>1.8451</v>
      </c>
      <c r="F1513" s="30">
        <v>1.8431</v>
      </c>
      <c r="G1513" s="30">
        <v>0</v>
      </c>
      <c r="H1513" s="32">
        <v>200</v>
      </c>
      <c r="I1513" s="32">
        <v>0</v>
      </c>
      <c r="J1513" s="32">
        <v>200</v>
      </c>
    </row>
    <row r="1514" spans="1:10" ht="14.25" customHeight="1">
      <c r="A1514" s="28">
        <v>45506</v>
      </c>
      <c r="B1514" s="119" t="s">
        <v>26</v>
      </c>
      <c r="C1514" s="119" t="s">
        <v>23</v>
      </c>
      <c r="D1514" s="29">
        <v>100000</v>
      </c>
      <c r="E1514" s="29">
        <v>0.94279999999999997</v>
      </c>
      <c r="F1514" s="30">
        <v>0.93920000000000003</v>
      </c>
      <c r="G1514" s="30">
        <v>0</v>
      </c>
      <c r="H1514" s="31">
        <v>-360</v>
      </c>
      <c r="I1514" s="31">
        <v>0</v>
      </c>
      <c r="J1514" s="31">
        <v>-360</v>
      </c>
    </row>
    <row r="1515" spans="1:10" ht="14.25" customHeight="1">
      <c r="A1515" s="28">
        <v>45506</v>
      </c>
      <c r="B1515" s="119" t="s">
        <v>28</v>
      </c>
      <c r="C1515" s="119" t="s">
        <v>23</v>
      </c>
      <c r="D1515" s="29">
        <v>100000</v>
      </c>
      <c r="E1515" s="29">
        <v>1.82</v>
      </c>
      <c r="F1515" s="30">
        <v>1.823</v>
      </c>
      <c r="G1515" s="30">
        <v>0</v>
      </c>
      <c r="H1515" s="32">
        <v>300</v>
      </c>
      <c r="I1515" s="32">
        <v>0</v>
      </c>
      <c r="J1515" s="32">
        <v>300</v>
      </c>
    </row>
    <row r="1516" spans="1:10" ht="14.25" customHeight="1">
      <c r="A1516" s="28">
        <v>45506</v>
      </c>
      <c r="B1516" s="119" t="s">
        <v>34</v>
      </c>
      <c r="C1516" s="119" t="s">
        <v>14</v>
      </c>
      <c r="D1516" s="29">
        <v>100000</v>
      </c>
      <c r="E1516" s="29">
        <v>1.7625999999999999</v>
      </c>
      <c r="F1516" s="30">
        <v>1.7662</v>
      </c>
      <c r="G1516" s="30">
        <v>0</v>
      </c>
      <c r="H1516" s="31">
        <v>-360</v>
      </c>
      <c r="I1516" s="31">
        <v>0</v>
      </c>
      <c r="J1516" s="31">
        <v>-360</v>
      </c>
    </row>
    <row r="1517" spans="1:10" ht="14.25" customHeight="1">
      <c r="A1517" s="28">
        <v>45505</v>
      </c>
      <c r="B1517" s="118" t="s">
        <v>34</v>
      </c>
      <c r="C1517" s="118" t="s">
        <v>14</v>
      </c>
      <c r="D1517" s="29">
        <v>100000</v>
      </c>
      <c r="E1517" s="29">
        <v>1.768</v>
      </c>
      <c r="F1517" s="30">
        <v>1.766</v>
      </c>
      <c r="G1517" s="30">
        <v>0</v>
      </c>
      <c r="H1517" s="32">
        <v>200</v>
      </c>
      <c r="I1517" s="32">
        <v>0</v>
      </c>
      <c r="J1517" s="32">
        <v>200</v>
      </c>
    </row>
    <row r="1518" spans="1:10" ht="14.25" customHeight="1">
      <c r="A1518" s="28">
        <v>45505</v>
      </c>
      <c r="B1518" s="118" t="s">
        <v>20</v>
      </c>
      <c r="C1518" s="118" t="s">
        <v>14</v>
      </c>
      <c r="D1518" s="29">
        <v>100000</v>
      </c>
      <c r="E1518" s="29">
        <v>1.2803</v>
      </c>
      <c r="F1518" s="30">
        <v>1.2783</v>
      </c>
      <c r="G1518" s="30">
        <v>0</v>
      </c>
      <c r="H1518" s="32">
        <v>200</v>
      </c>
      <c r="I1518" s="32">
        <v>0</v>
      </c>
      <c r="J1518" s="32">
        <v>200</v>
      </c>
    </row>
    <row r="1519" spans="1:10" ht="14.25" customHeight="1">
      <c r="A1519" s="28">
        <v>45505</v>
      </c>
      <c r="B1519" s="118" t="s">
        <v>38</v>
      </c>
      <c r="C1519" s="118" t="s">
        <v>14</v>
      </c>
      <c r="D1519" s="29">
        <v>100000</v>
      </c>
      <c r="E1519" s="29">
        <v>1.1240000000000001</v>
      </c>
      <c r="F1519" s="30">
        <v>1.1220000000000001</v>
      </c>
      <c r="G1519" s="30">
        <v>0</v>
      </c>
      <c r="H1519" s="32">
        <v>200</v>
      </c>
      <c r="I1519" s="32">
        <v>0</v>
      </c>
      <c r="J1519" s="32">
        <v>200</v>
      </c>
    </row>
    <row r="1520" spans="1:10" ht="14.25" customHeight="1">
      <c r="A1520" s="28">
        <v>45505</v>
      </c>
      <c r="B1520" s="118" t="s">
        <v>27</v>
      </c>
      <c r="C1520" s="118" t="s">
        <v>14</v>
      </c>
      <c r="D1520" s="29">
        <v>100000</v>
      </c>
      <c r="E1520" s="29">
        <v>2.1549999999999998</v>
      </c>
      <c r="F1520" s="30">
        <v>2.153</v>
      </c>
      <c r="G1520" s="30">
        <v>2.1494</v>
      </c>
      <c r="H1520" s="32">
        <v>200</v>
      </c>
      <c r="I1520" s="32">
        <v>360</v>
      </c>
      <c r="J1520" s="32">
        <v>560</v>
      </c>
    </row>
    <row r="1521" spans="1:10" ht="14.25" customHeight="1">
      <c r="A1521" s="28">
        <v>45505</v>
      </c>
      <c r="B1521" s="118" t="s">
        <v>22</v>
      </c>
      <c r="C1521" s="118" t="s">
        <v>23</v>
      </c>
      <c r="D1521" s="29">
        <v>1000</v>
      </c>
      <c r="E1521" s="29">
        <v>171</v>
      </c>
      <c r="F1521" s="30">
        <v>171.2</v>
      </c>
      <c r="G1521" s="30">
        <v>0</v>
      </c>
      <c r="H1521" s="32">
        <v>200</v>
      </c>
      <c r="I1521" s="32">
        <v>0</v>
      </c>
      <c r="J1521" s="32">
        <v>200</v>
      </c>
    </row>
    <row r="1522" spans="1:10" ht="14.25" customHeight="1">
      <c r="A1522" s="28">
        <v>45505</v>
      </c>
      <c r="B1522" s="118" t="s">
        <v>35</v>
      </c>
      <c r="C1522" s="118" t="s">
        <v>23</v>
      </c>
      <c r="D1522" s="29">
        <v>1000</v>
      </c>
      <c r="E1522" s="29">
        <v>149.80000000000001</v>
      </c>
      <c r="F1522" s="30">
        <v>149.99</v>
      </c>
      <c r="G1522" s="30">
        <v>150.36000000000001</v>
      </c>
      <c r="H1522" s="32">
        <v>190</v>
      </c>
      <c r="I1522" s="32">
        <v>370</v>
      </c>
      <c r="J1522" s="32">
        <v>560</v>
      </c>
    </row>
    <row r="1523" spans="1:10" ht="14.25" customHeight="1">
      <c r="A1523" s="28"/>
      <c r="B1523" s="29"/>
      <c r="C1523" s="29"/>
      <c r="D1523" s="29"/>
      <c r="E1523" s="29"/>
      <c r="F1523" s="30"/>
      <c r="G1523" s="30"/>
      <c r="H1523" s="31"/>
      <c r="I1523" s="31"/>
      <c r="J1523" s="31"/>
    </row>
    <row r="1524" spans="1:10" ht="14.25" customHeight="1">
      <c r="A1524" s="28">
        <v>45504</v>
      </c>
      <c r="B1524" s="118" t="s">
        <v>32</v>
      </c>
      <c r="C1524" s="118" t="s">
        <v>14</v>
      </c>
      <c r="D1524" s="29">
        <v>100000</v>
      </c>
      <c r="E1524" s="29">
        <v>1.6620999999999999</v>
      </c>
      <c r="F1524" s="30">
        <v>1.6600999999999999</v>
      </c>
      <c r="G1524" s="30">
        <v>0</v>
      </c>
      <c r="H1524" s="32">
        <v>200</v>
      </c>
      <c r="I1524" s="32">
        <v>0</v>
      </c>
      <c r="J1524" s="32">
        <v>200</v>
      </c>
    </row>
    <row r="1525" spans="1:10" ht="14.25" customHeight="1">
      <c r="A1525" s="28">
        <v>45504</v>
      </c>
      <c r="B1525" s="115" t="s">
        <v>30</v>
      </c>
      <c r="C1525" s="115" t="s">
        <v>14</v>
      </c>
      <c r="D1525" s="29">
        <v>100000</v>
      </c>
      <c r="E1525" s="29">
        <v>1.383</v>
      </c>
      <c r="F1525" s="30">
        <v>1.381</v>
      </c>
      <c r="G1525" s="30">
        <v>0</v>
      </c>
      <c r="H1525" s="32">
        <v>200</v>
      </c>
      <c r="I1525" s="32">
        <v>0</v>
      </c>
      <c r="J1525" s="32">
        <v>200</v>
      </c>
    </row>
    <row r="1526" spans="1:10" ht="14.25" customHeight="1">
      <c r="A1526" s="28">
        <v>45504</v>
      </c>
      <c r="B1526" s="116" t="s">
        <v>13</v>
      </c>
      <c r="C1526" s="116" t="s">
        <v>14</v>
      </c>
      <c r="D1526" s="29">
        <v>100000</v>
      </c>
      <c r="E1526" s="29">
        <v>1.9731000000000001</v>
      </c>
      <c r="F1526" s="30">
        <v>1.9711000000000001</v>
      </c>
      <c r="G1526" s="30">
        <v>0</v>
      </c>
      <c r="H1526" s="32">
        <v>200</v>
      </c>
      <c r="I1526" s="32">
        <v>0</v>
      </c>
      <c r="J1526" s="32">
        <v>200</v>
      </c>
    </row>
    <row r="1527" spans="1:10" ht="14.25" customHeight="1">
      <c r="A1527" s="28">
        <v>45504</v>
      </c>
      <c r="B1527" s="117" t="s">
        <v>35</v>
      </c>
      <c r="C1527" s="117" t="s">
        <v>14</v>
      </c>
      <c r="D1527" s="29">
        <v>1000</v>
      </c>
      <c r="E1527" s="29">
        <v>151</v>
      </c>
      <c r="F1527" s="30">
        <v>150.80000000000001</v>
      </c>
      <c r="G1527" s="30">
        <v>150.4</v>
      </c>
      <c r="H1527" s="32">
        <v>200</v>
      </c>
      <c r="I1527" s="32">
        <v>400</v>
      </c>
      <c r="J1527" s="32">
        <v>600</v>
      </c>
    </row>
    <row r="1528" spans="1:10" ht="14.25" customHeight="1">
      <c r="A1528" s="28">
        <v>45504</v>
      </c>
      <c r="B1528" s="115" t="s">
        <v>17</v>
      </c>
      <c r="C1528" s="115" t="s">
        <v>23</v>
      </c>
      <c r="D1528" s="29">
        <v>1000</v>
      </c>
      <c r="E1528" s="29">
        <v>165.57</v>
      </c>
      <c r="F1528" s="30">
        <v>165.77</v>
      </c>
      <c r="G1528" s="30">
        <v>0</v>
      </c>
      <c r="H1528" s="32">
        <v>200</v>
      </c>
      <c r="I1528" s="32">
        <v>0</v>
      </c>
      <c r="J1528" s="32">
        <v>200</v>
      </c>
    </row>
    <row r="1529" spans="1:10" ht="14.25" customHeight="1">
      <c r="A1529" s="28">
        <v>45503</v>
      </c>
      <c r="B1529" s="115" t="s">
        <v>32</v>
      </c>
      <c r="C1529" s="115" t="s">
        <v>23</v>
      </c>
      <c r="D1529" s="29">
        <v>100000</v>
      </c>
      <c r="E1529" s="29">
        <v>1.6552</v>
      </c>
      <c r="F1529" s="30">
        <v>1.6572</v>
      </c>
      <c r="G1529" s="30">
        <v>0</v>
      </c>
      <c r="H1529" s="32">
        <v>200</v>
      </c>
      <c r="I1529" s="32">
        <v>0</v>
      </c>
      <c r="J1529" s="32">
        <v>200</v>
      </c>
    </row>
    <row r="1530" spans="1:10" ht="14.25" customHeight="1">
      <c r="A1530" s="28">
        <v>45503</v>
      </c>
      <c r="B1530" s="115" t="s">
        <v>27</v>
      </c>
      <c r="C1530" s="115" t="s">
        <v>23</v>
      </c>
      <c r="D1530" s="29">
        <v>100000</v>
      </c>
      <c r="E1530" s="29">
        <v>2.1804999999999999</v>
      </c>
      <c r="F1530" s="30">
        <v>2.1825000000000001</v>
      </c>
      <c r="G1530" s="30">
        <v>0</v>
      </c>
      <c r="H1530" s="32">
        <v>200</v>
      </c>
      <c r="I1530" s="32">
        <v>0</v>
      </c>
      <c r="J1530" s="32">
        <v>200</v>
      </c>
    </row>
    <row r="1531" spans="1:10" ht="14.25" customHeight="1">
      <c r="A1531" s="28">
        <v>45503</v>
      </c>
      <c r="B1531" s="114" t="s">
        <v>19</v>
      </c>
      <c r="C1531" s="114" t="s">
        <v>23</v>
      </c>
      <c r="D1531" s="29">
        <v>1000</v>
      </c>
      <c r="E1531" s="29">
        <v>112.03</v>
      </c>
      <c r="F1531" s="30">
        <v>111.67</v>
      </c>
      <c r="G1531" s="30">
        <v>0</v>
      </c>
      <c r="H1531" s="31">
        <v>-360</v>
      </c>
      <c r="I1531" s="31">
        <v>0</v>
      </c>
      <c r="J1531" s="31">
        <v>-360</v>
      </c>
    </row>
    <row r="1532" spans="1:10" ht="14.25" customHeight="1">
      <c r="A1532" s="28">
        <v>45503</v>
      </c>
      <c r="B1532" s="114" t="s">
        <v>16</v>
      </c>
      <c r="C1532" s="114" t="s">
        <v>23</v>
      </c>
      <c r="D1532" s="29">
        <v>1000</v>
      </c>
      <c r="E1532" s="29">
        <v>91.4</v>
      </c>
      <c r="F1532" s="30">
        <v>91</v>
      </c>
      <c r="G1532" s="30">
        <v>0</v>
      </c>
      <c r="H1532" s="31">
        <v>-400</v>
      </c>
      <c r="I1532" s="31">
        <v>0</v>
      </c>
      <c r="J1532" s="31">
        <v>-400</v>
      </c>
    </row>
    <row r="1533" spans="1:10" ht="14.25" customHeight="1">
      <c r="A1533" s="28">
        <v>45503</v>
      </c>
      <c r="B1533" s="113" t="s">
        <v>29</v>
      </c>
      <c r="C1533" s="113" t="s">
        <v>23</v>
      </c>
      <c r="D1533" s="29">
        <v>1000</v>
      </c>
      <c r="E1533" s="29">
        <v>101.58</v>
      </c>
      <c r="F1533" s="30">
        <v>101.78</v>
      </c>
      <c r="G1533" s="30">
        <v>0</v>
      </c>
      <c r="H1533" s="32">
        <v>200</v>
      </c>
      <c r="I1533" s="32">
        <v>0</v>
      </c>
      <c r="J1533" s="32">
        <v>200</v>
      </c>
    </row>
    <row r="1534" spans="1:10" ht="14.25" customHeight="1">
      <c r="A1534" s="28">
        <v>45503</v>
      </c>
      <c r="B1534" s="113" t="s">
        <v>35</v>
      </c>
      <c r="C1534" s="113" t="s">
        <v>23</v>
      </c>
      <c r="D1534" s="29">
        <v>1000</v>
      </c>
      <c r="E1534" s="29">
        <v>154.9</v>
      </c>
      <c r="F1534" s="30">
        <v>155.1</v>
      </c>
      <c r="G1534" s="30">
        <v>0</v>
      </c>
      <c r="H1534" s="32">
        <v>200</v>
      </c>
      <c r="I1534" s="32">
        <v>0</v>
      </c>
      <c r="J1534" s="32">
        <v>200</v>
      </c>
    </row>
    <row r="1535" spans="1:10" ht="14.25" customHeight="1">
      <c r="A1535" s="28">
        <v>45502</v>
      </c>
      <c r="B1535" s="113" t="s">
        <v>13</v>
      </c>
      <c r="C1535" s="113" t="s">
        <v>14</v>
      </c>
      <c r="D1535" s="29">
        <v>100000</v>
      </c>
      <c r="E1535" s="29">
        <v>1.9581999999999999</v>
      </c>
      <c r="F1535" s="30">
        <v>1.9618</v>
      </c>
      <c r="G1535" s="30">
        <v>0</v>
      </c>
      <c r="H1535" s="31">
        <v>-360</v>
      </c>
      <c r="I1535" s="31">
        <v>0</v>
      </c>
      <c r="J1535" s="31">
        <v>-360</v>
      </c>
    </row>
    <row r="1536" spans="1:10" ht="14.25" customHeight="1">
      <c r="A1536" s="28">
        <v>45502</v>
      </c>
      <c r="B1536" s="112" t="s">
        <v>15</v>
      </c>
      <c r="C1536" s="112" t="s">
        <v>14</v>
      </c>
      <c r="D1536" s="29">
        <v>100000</v>
      </c>
      <c r="E1536" s="29">
        <v>1.5004999999999999</v>
      </c>
      <c r="F1536" s="30">
        <v>1.4984999999999999</v>
      </c>
      <c r="G1536" s="30">
        <v>0</v>
      </c>
      <c r="H1536" s="32">
        <v>200</v>
      </c>
      <c r="I1536" s="32">
        <v>0</v>
      </c>
      <c r="J1536" s="32">
        <v>200</v>
      </c>
    </row>
    <row r="1537" spans="1:10" ht="14.25" customHeight="1">
      <c r="A1537" s="28">
        <v>45502</v>
      </c>
      <c r="B1537" s="112" t="s">
        <v>20</v>
      </c>
      <c r="C1537" s="112" t="s">
        <v>14</v>
      </c>
      <c r="D1537" s="29">
        <v>100000</v>
      </c>
      <c r="E1537" s="29">
        <v>1.2829999999999999</v>
      </c>
      <c r="F1537" s="30">
        <v>1.2809999999999999</v>
      </c>
      <c r="G1537" s="30">
        <v>0</v>
      </c>
      <c r="H1537" s="32">
        <v>200</v>
      </c>
      <c r="I1537" s="32">
        <v>0</v>
      </c>
      <c r="J1537" s="32">
        <v>200</v>
      </c>
    </row>
    <row r="1538" spans="1:10" ht="14.25" customHeight="1">
      <c r="A1538" s="28">
        <v>45499</v>
      </c>
      <c r="B1538" s="110" t="s">
        <v>18</v>
      </c>
      <c r="C1538" s="110" t="s">
        <v>23</v>
      </c>
      <c r="D1538" s="29">
        <v>1000</v>
      </c>
      <c r="E1538" s="29">
        <v>198.94</v>
      </c>
      <c r="F1538" s="30">
        <v>199.14</v>
      </c>
      <c r="G1538" s="30">
        <v>0</v>
      </c>
      <c r="H1538" s="32">
        <v>200</v>
      </c>
      <c r="I1538" s="32">
        <v>0</v>
      </c>
      <c r="J1538" s="32">
        <v>200</v>
      </c>
    </row>
    <row r="1539" spans="1:10" ht="14.25" customHeight="1">
      <c r="A1539" s="28">
        <v>45499</v>
      </c>
      <c r="B1539" s="110" t="s">
        <v>29</v>
      </c>
      <c r="C1539" s="110" t="s">
        <v>23</v>
      </c>
      <c r="D1539" s="29">
        <v>1000</v>
      </c>
      <c r="E1539" s="29">
        <v>101.25</v>
      </c>
      <c r="F1539" s="30">
        <v>101.45</v>
      </c>
      <c r="G1539" s="30">
        <v>0</v>
      </c>
      <c r="H1539" s="32">
        <v>200</v>
      </c>
      <c r="I1539" s="32">
        <v>0</v>
      </c>
      <c r="J1539" s="32">
        <v>200</v>
      </c>
    </row>
    <row r="1540" spans="1:10" ht="14.25" customHeight="1">
      <c r="A1540" s="28">
        <v>45499</v>
      </c>
      <c r="B1540" s="112" t="s">
        <v>38</v>
      </c>
      <c r="C1540" s="112" t="s">
        <v>23</v>
      </c>
      <c r="D1540" s="29">
        <v>100000</v>
      </c>
      <c r="E1540" s="29">
        <v>1.1362000000000001</v>
      </c>
      <c r="F1540" s="30">
        <v>1.1382000000000001</v>
      </c>
      <c r="G1540" s="30">
        <v>0</v>
      </c>
      <c r="H1540" s="32">
        <v>200</v>
      </c>
      <c r="I1540" s="32">
        <v>0</v>
      </c>
      <c r="J1540" s="32">
        <v>200</v>
      </c>
    </row>
    <row r="1541" spans="1:10" ht="14.25" customHeight="1">
      <c r="A1541" s="28">
        <v>45499</v>
      </c>
      <c r="B1541" s="109" t="s">
        <v>28</v>
      </c>
      <c r="C1541" s="109" t="s">
        <v>14</v>
      </c>
      <c r="D1541" s="29">
        <v>100000</v>
      </c>
      <c r="E1541" s="29">
        <v>1.84</v>
      </c>
      <c r="F1541" s="30">
        <v>1.8380000000000001</v>
      </c>
      <c r="G1541" s="30">
        <v>0</v>
      </c>
      <c r="H1541" s="32">
        <v>200</v>
      </c>
      <c r="I1541" s="32">
        <v>0</v>
      </c>
      <c r="J1541" s="32">
        <v>200</v>
      </c>
    </row>
    <row r="1542" spans="1:10" ht="14.25" customHeight="1">
      <c r="A1542" s="28">
        <v>45499</v>
      </c>
      <c r="B1542" s="109" t="s">
        <v>32</v>
      </c>
      <c r="C1542" s="109" t="s">
        <v>14</v>
      </c>
      <c r="D1542" s="29">
        <v>100000</v>
      </c>
      <c r="E1542" s="29">
        <v>1.6552</v>
      </c>
      <c r="F1542" s="30">
        <v>1.6532</v>
      </c>
      <c r="G1542" s="30">
        <v>0</v>
      </c>
      <c r="H1542" s="32">
        <v>200</v>
      </c>
      <c r="I1542" s="32">
        <v>0</v>
      </c>
      <c r="J1542" s="32">
        <v>200</v>
      </c>
    </row>
    <row r="1543" spans="1:10" ht="14.25" customHeight="1">
      <c r="A1543" s="28">
        <v>45499</v>
      </c>
      <c r="B1543" s="109" t="s">
        <v>25</v>
      </c>
      <c r="C1543" s="109" t="s">
        <v>14</v>
      </c>
      <c r="D1543" s="29">
        <v>100000</v>
      </c>
      <c r="E1543" s="29">
        <v>0.88200000000000001</v>
      </c>
      <c r="F1543" s="30">
        <v>0.88400000000000001</v>
      </c>
      <c r="G1543" s="30">
        <v>0</v>
      </c>
      <c r="H1543" s="32">
        <v>200</v>
      </c>
      <c r="I1543" s="32">
        <v>0</v>
      </c>
      <c r="J1543" s="32">
        <v>200</v>
      </c>
    </row>
    <row r="1544" spans="1:10" ht="14.25" customHeight="1">
      <c r="A1544" s="28">
        <v>45498</v>
      </c>
      <c r="B1544" s="106" t="s">
        <v>19</v>
      </c>
      <c r="C1544" s="106" t="s">
        <v>14</v>
      </c>
      <c r="D1544" s="29">
        <v>1000</v>
      </c>
      <c r="E1544" s="29">
        <v>111.3</v>
      </c>
      <c r="F1544" s="30">
        <v>111.5</v>
      </c>
      <c r="G1544" s="30">
        <v>0</v>
      </c>
      <c r="H1544" s="32">
        <v>200</v>
      </c>
      <c r="I1544" s="32">
        <v>0</v>
      </c>
      <c r="J1544" s="32">
        <v>200</v>
      </c>
    </row>
    <row r="1545" spans="1:10" ht="14.25" customHeight="1">
      <c r="A1545" s="28">
        <v>45498</v>
      </c>
      <c r="B1545" s="106" t="s">
        <v>22</v>
      </c>
      <c r="C1545" s="106" t="s">
        <v>23</v>
      </c>
      <c r="D1545" s="29">
        <v>1000</v>
      </c>
      <c r="E1545" s="29">
        <v>174.7</v>
      </c>
      <c r="F1545" s="30">
        <v>174.9</v>
      </c>
      <c r="G1545" s="30">
        <v>0</v>
      </c>
      <c r="H1545" s="32">
        <v>200</v>
      </c>
      <c r="I1545" s="32">
        <v>0</v>
      </c>
      <c r="J1545" s="32">
        <v>200</v>
      </c>
    </row>
    <row r="1546" spans="1:10" ht="14.25" customHeight="1">
      <c r="A1546" s="28">
        <v>45498</v>
      </c>
      <c r="B1546" s="105" t="s">
        <v>29</v>
      </c>
      <c r="C1546" s="105" t="s">
        <v>14</v>
      </c>
      <c r="D1546" s="29">
        <v>1000</v>
      </c>
      <c r="E1546" s="29">
        <v>99.36</v>
      </c>
      <c r="F1546" s="30">
        <v>99.72</v>
      </c>
      <c r="G1546" s="30">
        <v>0</v>
      </c>
      <c r="H1546" s="31">
        <v>-360</v>
      </c>
      <c r="I1546" s="31">
        <v>0</v>
      </c>
      <c r="J1546" s="31">
        <v>-360</v>
      </c>
    </row>
    <row r="1547" spans="1:10" ht="14.25" customHeight="1">
      <c r="A1547" s="28">
        <v>45498</v>
      </c>
      <c r="B1547" s="104" t="s">
        <v>28</v>
      </c>
      <c r="C1547" s="104" t="s">
        <v>23</v>
      </c>
      <c r="D1547" s="29">
        <v>100000</v>
      </c>
      <c r="E1547" s="29">
        <v>1.8362000000000001</v>
      </c>
      <c r="F1547" s="30">
        <v>1.8382000000000001</v>
      </c>
      <c r="G1547" s="30">
        <v>0</v>
      </c>
      <c r="H1547" s="32">
        <v>200</v>
      </c>
      <c r="I1547" s="32">
        <v>0</v>
      </c>
      <c r="J1547" s="32">
        <v>200</v>
      </c>
    </row>
    <row r="1548" spans="1:10" ht="14.25" customHeight="1">
      <c r="A1548" s="28">
        <v>45498</v>
      </c>
      <c r="B1548" s="104" t="s">
        <v>32</v>
      </c>
      <c r="C1548" s="104" t="s">
        <v>23</v>
      </c>
      <c r="D1548" s="29">
        <v>100000</v>
      </c>
      <c r="E1548" s="29">
        <v>1.6613</v>
      </c>
      <c r="F1548" s="30">
        <v>1.6633</v>
      </c>
      <c r="G1548" s="30">
        <v>0</v>
      </c>
      <c r="H1548" s="32">
        <v>200</v>
      </c>
      <c r="I1548" s="32">
        <v>0</v>
      </c>
      <c r="J1548" s="32">
        <v>200</v>
      </c>
    </row>
    <row r="1549" spans="1:10" ht="14.25" customHeight="1">
      <c r="A1549" s="28">
        <v>45498</v>
      </c>
      <c r="B1549" s="104" t="s">
        <v>35</v>
      </c>
      <c r="C1549" s="104" t="s">
        <v>14</v>
      </c>
      <c r="D1549" s="29">
        <v>1000</v>
      </c>
      <c r="E1549" s="29">
        <v>152.35</v>
      </c>
      <c r="F1549" s="30">
        <v>152.15</v>
      </c>
      <c r="G1549" s="30">
        <v>0</v>
      </c>
      <c r="H1549" s="32">
        <v>200</v>
      </c>
      <c r="I1549" s="32">
        <v>0</v>
      </c>
      <c r="J1549" s="32">
        <v>200</v>
      </c>
    </row>
    <row r="1550" spans="1:10" ht="14.25" customHeight="1">
      <c r="A1550" s="28">
        <v>45498</v>
      </c>
      <c r="B1550" s="104" t="s">
        <v>25</v>
      </c>
      <c r="C1550" s="104" t="s">
        <v>14</v>
      </c>
      <c r="D1550" s="29">
        <v>100000</v>
      </c>
      <c r="E1550" s="29">
        <v>0.88119999999999998</v>
      </c>
      <c r="F1550" s="30">
        <v>0.87919999999999998</v>
      </c>
      <c r="G1550" s="30">
        <v>0</v>
      </c>
      <c r="H1550" s="32">
        <v>200</v>
      </c>
      <c r="I1550" s="32">
        <v>0</v>
      </c>
      <c r="J1550" s="32">
        <v>200</v>
      </c>
    </row>
    <row r="1551" spans="1:10" ht="14.25" customHeight="1">
      <c r="A1551" s="28">
        <v>45498</v>
      </c>
      <c r="B1551" s="104" t="s">
        <v>19</v>
      </c>
      <c r="C1551" s="104" t="s">
        <v>14</v>
      </c>
      <c r="D1551" s="29">
        <v>1000</v>
      </c>
      <c r="E1551" s="29">
        <v>110.02</v>
      </c>
      <c r="F1551" s="30">
        <v>110.4</v>
      </c>
      <c r="G1551" s="30">
        <v>0</v>
      </c>
      <c r="H1551" s="31">
        <v>-380</v>
      </c>
      <c r="I1551" s="31">
        <v>0</v>
      </c>
      <c r="J1551" s="31">
        <v>-380</v>
      </c>
    </row>
    <row r="1552" spans="1:10" ht="14.25" customHeight="1">
      <c r="A1552" s="28">
        <v>45498</v>
      </c>
      <c r="B1552" s="104" t="s">
        <v>15</v>
      </c>
      <c r="C1552" s="104" t="s">
        <v>14</v>
      </c>
      <c r="D1552" s="29">
        <v>100000</v>
      </c>
      <c r="E1552" s="29">
        <v>1.4982</v>
      </c>
      <c r="F1552" s="30">
        <v>1.5018</v>
      </c>
      <c r="G1552" s="30">
        <v>0</v>
      </c>
      <c r="H1552" s="31">
        <v>-360</v>
      </c>
      <c r="I1552" s="31">
        <v>0</v>
      </c>
      <c r="J1552" s="31">
        <v>-360</v>
      </c>
    </row>
    <row r="1553" spans="1:10" ht="14.25" customHeight="1">
      <c r="A1553" s="28">
        <v>45497</v>
      </c>
      <c r="B1553" s="104" t="s">
        <v>22</v>
      </c>
      <c r="C1553" s="104" t="s">
        <v>23</v>
      </c>
      <c r="D1553" s="29">
        <v>1000</v>
      </c>
      <c r="E1553" s="29">
        <v>174.35</v>
      </c>
      <c r="F1553" s="30">
        <v>174</v>
      </c>
      <c r="G1553" s="30">
        <v>0</v>
      </c>
      <c r="H1553" s="31">
        <v>-350</v>
      </c>
      <c r="I1553" s="31">
        <v>0</v>
      </c>
      <c r="J1553" s="31">
        <v>-350</v>
      </c>
    </row>
    <row r="1554" spans="1:10" ht="14.25" customHeight="1">
      <c r="A1554" s="28">
        <v>45497</v>
      </c>
      <c r="B1554" s="104" t="s">
        <v>25</v>
      </c>
      <c r="C1554" s="104" t="s">
        <v>14</v>
      </c>
      <c r="D1554" s="29">
        <v>100000</v>
      </c>
      <c r="E1554" s="29">
        <v>0.88800000000000001</v>
      </c>
      <c r="F1554" s="30">
        <v>0.88600000000000001</v>
      </c>
      <c r="G1554" s="30">
        <v>0</v>
      </c>
      <c r="H1554" s="32">
        <v>200</v>
      </c>
      <c r="I1554" s="32">
        <v>0</v>
      </c>
      <c r="J1554" s="32">
        <v>200</v>
      </c>
    </row>
    <row r="1555" spans="1:10" ht="14.25" customHeight="1">
      <c r="A1555" s="28">
        <v>45497</v>
      </c>
      <c r="B1555" s="101" t="s">
        <v>38</v>
      </c>
      <c r="C1555" s="101" t="s">
        <v>14</v>
      </c>
      <c r="D1555" s="29">
        <v>100000</v>
      </c>
      <c r="E1555" s="29">
        <v>1.1459999999999999</v>
      </c>
      <c r="F1555" s="30">
        <v>1.1439999999999999</v>
      </c>
      <c r="G1555" s="30">
        <v>0</v>
      </c>
      <c r="H1555" s="32">
        <v>200</v>
      </c>
      <c r="I1555" s="32">
        <v>0</v>
      </c>
      <c r="J1555" s="32">
        <v>200</v>
      </c>
    </row>
    <row r="1556" spans="1:10" ht="14.25" customHeight="1">
      <c r="A1556" s="28">
        <v>45497</v>
      </c>
      <c r="B1556" s="101" t="s">
        <v>26</v>
      </c>
      <c r="C1556" s="101" t="s">
        <v>14</v>
      </c>
      <c r="D1556" s="29">
        <v>100000</v>
      </c>
      <c r="E1556" s="29">
        <v>0.96399999999999997</v>
      </c>
      <c r="F1556" s="30">
        <v>0.96199999999999997</v>
      </c>
      <c r="G1556" s="30">
        <v>0</v>
      </c>
      <c r="H1556" s="32">
        <v>200</v>
      </c>
      <c r="I1556" s="32">
        <v>0</v>
      </c>
      <c r="J1556" s="32">
        <v>200</v>
      </c>
    </row>
    <row r="1557" spans="1:10" ht="14.25" customHeight="1">
      <c r="A1557" s="28">
        <v>45496</v>
      </c>
      <c r="B1557" s="101" t="s">
        <v>32</v>
      </c>
      <c r="C1557" s="101" t="s">
        <v>14</v>
      </c>
      <c r="D1557" s="29">
        <v>100000</v>
      </c>
      <c r="E1557" s="29">
        <v>1.6395999999999999</v>
      </c>
      <c r="F1557" s="30">
        <v>1.6432</v>
      </c>
      <c r="G1557" s="30">
        <v>0</v>
      </c>
      <c r="H1557" s="31">
        <v>-360</v>
      </c>
      <c r="I1557" s="31">
        <v>0</v>
      </c>
      <c r="J1557" s="31">
        <v>-360</v>
      </c>
    </row>
    <row r="1558" spans="1:10" ht="14.25" customHeight="1">
      <c r="A1558" s="28">
        <v>45496</v>
      </c>
      <c r="B1558" s="101" t="s">
        <v>34</v>
      </c>
      <c r="C1558" s="101" t="s">
        <v>14</v>
      </c>
      <c r="D1558" s="29">
        <v>100000</v>
      </c>
      <c r="E1558" s="29">
        <v>1.7749999999999999</v>
      </c>
      <c r="F1558" s="30">
        <v>1.7786</v>
      </c>
      <c r="G1558" s="30">
        <v>0</v>
      </c>
      <c r="H1558" s="31">
        <v>-360</v>
      </c>
      <c r="I1558" s="31">
        <v>0</v>
      </c>
      <c r="J1558" s="31">
        <v>-360</v>
      </c>
    </row>
    <row r="1559" spans="1:10" ht="14.25" customHeight="1">
      <c r="A1559" s="28">
        <v>45496</v>
      </c>
      <c r="B1559" s="101" t="s">
        <v>15</v>
      </c>
      <c r="C1559" s="101" t="s">
        <v>14</v>
      </c>
      <c r="D1559" s="29">
        <v>100000</v>
      </c>
      <c r="E1559" s="29">
        <v>1.4965999999999999</v>
      </c>
      <c r="F1559" s="30">
        <v>1.4956</v>
      </c>
      <c r="G1559" s="30">
        <v>0</v>
      </c>
      <c r="H1559" s="32">
        <v>200</v>
      </c>
      <c r="I1559" s="32">
        <v>0</v>
      </c>
      <c r="J1559" s="32">
        <v>200</v>
      </c>
    </row>
    <row r="1560" spans="1:10" ht="14.25" customHeight="1">
      <c r="A1560" s="28">
        <v>45496</v>
      </c>
      <c r="B1560" s="101" t="s">
        <v>35</v>
      </c>
      <c r="C1560" s="101" t="s">
        <v>14</v>
      </c>
      <c r="D1560" s="29">
        <v>1000</v>
      </c>
      <c r="E1560" s="29">
        <v>155.94999999999999</v>
      </c>
      <c r="F1560" s="30">
        <v>155.75</v>
      </c>
      <c r="G1560" s="30">
        <v>155.30000000000001</v>
      </c>
      <c r="H1560" s="32">
        <v>200</v>
      </c>
      <c r="I1560" s="32">
        <v>350</v>
      </c>
      <c r="J1560" s="32">
        <v>550</v>
      </c>
    </row>
    <row r="1561" spans="1:10" ht="14.25" customHeight="1">
      <c r="A1561" s="28">
        <v>45496</v>
      </c>
      <c r="B1561" s="101" t="s">
        <v>22</v>
      </c>
      <c r="C1561" s="101" t="s">
        <v>14</v>
      </c>
      <c r="D1561" s="29">
        <v>1000</v>
      </c>
      <c r="E1561" s="29">
        <v>175.25</v>
      </c>
      <c r="F1561" s="30">
        <v>175.05</v>
      </c>
      <c r="G1561" s="30">
        <v>0</v>
      </c>
      <c r="H1561" s="32">
        <v>200</v>
      </c>
      <c r="I1561" s="32">
        <v>0</v>
      </c>
      <c r="J1561" s="32">
        <v>200</v>
      </c>
    </row>
    <row r="1562" spans="1:10" ht="14.25" customHeight="1">
      <c r="A1562" s="28">
        <v>45495</v>
      </c>
      <c r="B1562" s="99" t="s">
        <v>25</v>
      </c>
      <c r="C1562" s="99" t="s">
        <v>14</v>
      </c>
      <c r="D1562" s="29">
        <v>100000</v>
      </c>
      <c r="E1562" s="29">
        <v>0.88749999999999996</v>
      </c>
      <c r="F1562" s="30">
        <v>0.8911</v>
      </c>
      <c r="G1562" s="30">
        <v>0</v>
      </c>
      <c r="H1562" s="31">
        <v>-360</v>
      </c>
      <c r="I1562" s="31">
        <v>0</v>
      </c>
      <c r="J1562" s="31">
        <v>-360</v>
      </c>
    </row>
    <row r="1563" spans="1:10" ht="14.25" customHeight="1">
      <c r="A1563" s="28">
        <v>45495</v>
      </c>
      <c r="B1563" s="99" t="s">
        <v>19</v>
      </c>
      <c r="C1563" s="99" t="s">
        <v>14</v>
      </c>
      <c r="D1563" s="29">
        <v>1000</v>
      </c>
      <c r="E1563" s="29">
        <v>113.92</v>
      </c>
      <c r="F1563" s="30">
        <v>113.72</v>
      </c>
      <c r="G1563" s="30">
        <v>0</v>
      </c>
      <c r="H1563" s="32">
        <v>200</v>
      </c>
      <c r="I1563" s="32">
        <v>0</v>
      </c>
      <c r="J1563" s="32">
        <v>200</v>
      </c>
    </row>
    <row r="1564" spans="1:10" ht="14.25" customHeight="1">
      <c r="A1564" s="28">
        <v>45495</v>
      </c>
      <c r="B1564" s="96" t="s">
        <v>18</v>
      </c>
      <c r="C1564" s="96" t="s">
        <v>14</v>
      </c>
      <c r="D1564" s="29">
        <v>1000</v>
      </c>
      <c r="E1564" s="29">
        <v>202.1</v>
      </c>
      <c r="F1564" s="30">
        <v>201.9</v>
      </c>
      <c r="G1564" s="30">
        <v>0</v>
      </c>
      <c r="H1564" s="32">
        <v>200</v>
      </c>
      <c r="I1564" s="32">
        <v>0</v>
      </c>
      <c r="J1564" s="32">
        <v>200</v>
      </c>
    </row>
    <row r="1565" spans="1:10" ht="14.25" customHeight="1">
      <c r="A1565" s="28">
        <v>45495</v>
      </c>
      <c r="B1565" s="96" t="s">
        <v>17</v>
      </c>
      <c r="C1565" s="96" t="s">
        <v>14</v>
      </c>
      <c r="D1565" s="29">
        <v>1000</v>
      </c>
      <c r="E1565" s="29">
        <v>170.5</v>
      </c>
      <c r="F1565" s="30">
        <v>170.3</v>
      </c>
      <c r="G1565" s="30">
        <v>0</v>
      </c>
      <c r="H1565" s="32">
        <v>200</v>
      </c>
      <c r="I1565" s="32">
        <v>0</v>
      </c>
      <c r="J1565" s="32">
        <v>200</v>
      </c>
    </row>
    <row r="1566" spans="1:10" ht="14.25" customHeight="1">
      <c r="A1566" s="28">
        <v>45495</v>
      </c>
      <c r="B1566" s="96" t="s">
        <v>29</v>
      </c>
      <c r="C1566" s="96" t="s">
        <v>14</v>
      </c>
      <c r="D1566" s="29">
        <v>1000</v>
      </c>
      <c r="E1566" s="29">
        <v>104.45</v>
      </c>
      <c r="F1566" s="30">
        <v>104.25</v>
      </c>
      <c r="G1566" s="30">
        <v>0</v>
      </c>
      <c r="H1566" s="32">
        <v>200</v>
      </c>
      <c r="I1566" s="32">
        <v>0</v>
      </c>
      <c r="J1566" s="32">
        <v>200</v>
      </c>
    </row>
    <row r="1567" spans="1:10" ht="14.25" customHeight="1">
      <c r="A1567" s="28">
        <v>45495</v>
      </c>
      <c r="B1567" s="96" t="s">
        <v>22</v>
      </c>
      <c r="C1567" s="96" t="s">
        <v>14</v>
      </c>
      <c r="D1567" s="29">
        <v>1000</v>
      </c>
      <c r="E1567" s="29">
        <v>176.55</v>
      </c>
      <c r="F1567" s="30">
        <v>176.35</v>
      </c>
      <c r="G1567" s="30">
        <v>0</v>
      </c>
      <c r="H1567" s="32">
        <v>200</v>
      </c>
      <c r="I1567" s="32">
        <v>0</v>
      </c>
      <c r="J1567" s="32">
        <v>200</v>
      </c>
    </row>
    <row r="1568" spans="1:10" ht="14.25" customHeight="1">
      <c r="A1568" s="28">
        <v>45495</v>
      </c>
      <c r="B1568" s="96" t="s">
        <v>16</v>
      </c>
      <c r="C1568" s="96" t="s">
        <v>14</v>
      </c>
      <c r="D1568" s="29">
        <v>1000</v>
      </c>
      <c r="E1568" s="29">
        <v>94.15</v>
      </c>
      <c r="F1568" s="30">
        <v>93.95</v>
      </c>
      <c r="G1568" s="30">
        <v>0</v>
      </c>
      <c r="H1568" s="32">
        <v>200</v>
      </c>
      <c r="I1568" s="32">
        <v>0</v>
      </c>
      <c r="J1568" s="32">
        <v>200</v>
      </c>
    </row>
    <row r="1569" spans="1:10" ht="14.25" customHeight="1">
      <c r="A1569" s="28">
        <v>45492</v>
      </c>
      <c r="B1569" s="93" t="s">
        <v>28</v>
      </c>
      <c r="C1569" s="93" t="s">
        <v>14</v>
      </c>
      <c r="D1569" s="29">
        <v>100000</v>
      </c>
      <c r="E1569" s="29">
        <v>1.8044</v>
      </c>
      <c r="F1569" s="30">
        <v>1.8080000000000001</v>
      </c>
      <c r="G1569" s="30">
        <v>0</v>
      </c>
      <c r="H1569" s="31">
        <v>-360</v>
      </c>
      <c r="I1569" s="31">
        <v>0</v>
      </c>
      <c r="J1569" s="31">
        <v>-360</v>
      </c>
    </row>
    <row r="1570" spans="1:10" ht="14.25" customHeight="1">
      <c r="A1570" s="28">
        <v>45492</v>
      </c>
      <c r="B1570" s="92" t="s">
        <v>27</v>
      </c>
      <c r="C1570" s="92" t="s">
        <v>14</v>
      </c>
      <c r="D1570" s="29">
        <v>100000</v>
      </c>
      <c r="E1570" s="29">
        <v>2.145</v>
      </c>
      <c r="F1570" s="30">
        <v>2.1429999999999998</v>
      </c>
      <c r="G1570" s="30">
        <v>0</v>
      </c>
      <c r="H1570" s="32">
        <v>200</v>
      </c>
      <c r="I1570" s="32">
        <v>0</v>
      </c>
      <c r="J1570" s="32">
        <v>200</v>
      </c>
    </row>
    <row r="1571" spans="1:10" ht="14.25" customHeight="1">
      <c r="A1571" s="28">
        <v>45492</v>
      </c>
      <c r="B1571" s="92" t="s">
        <v>16</v>
      </c>
      <c r="C1571" s="92" t="s">
        <v>14</v>
      </c>
      <c r="D1571" s="29">
        <v>1000</v>
      </c>
      <c r="E1571" s="29">
        <v>95.14</v>
      </c>
      <c r="F1571" s="30">
        <v>94.78</v>
      </c>
      <c r="G1571" s="30">
        <v>0</v>
      </c>
      <c r="H1571" s="31">
        <v>-360</v>
      </c>
      <c r="I1571" s="31">
        <v>0</v>
      </c>
      <c r="J1571" s="31">
        <v>-360</v>
      </c>
    </row>
    <row r="1572" spans="1:10" ht="14.25" customHeight="1">
      <c r="A1572" s="28">
        <v>45492</v>
      </c>
      <c r="B1572" s="92" t="s">
        <v>18</v>
      </c>
      <c r="C1572" s="92" t="s">
        <v>23</v>
      </c>
      <c r="D1572" s="29">
        <v>1000</v>
      </c>
      <c r="E1572" s="29">
        <v>204.15</v>
      </c>
      <c r="F1572" s="30">
        <v>203.79</v>
      </c>
      <c r="G1572" s="30">
        <v>0</v>
      </c>
      <c r="H1572" s="31">
        <v>-360</v>
      </c>
      <c r="I1572" s="31">
        <v>0</v>
      </c>
      <c r="J1572" s="31">
        <v>-360</v>
      </c>
    </row>
    <row r="1573" spans="1:10" ht="14.25" customHeight="1">
      <c r="A1573" s="28">
        <v>45492</v>
      </c>
      <c r="B1573" s="92" t="s">
        <v>17</v>
      </c>
      <c r="C1573" s="92" t="s">
        <v>23</v>
      </c>
      <c r="D1573" s="29">
        <v>1000</v>
      </c>
      <c r="E1573" s="29">
        <v>171.75</v>
      </c>
      <c r="F1573" s="30">
        <v>171.39</v>
      </c>
      <c r="G1573" s="30">
        <v>0</v>
      </c>
      <c r="H1573" s="31">
        <v>-360</v>
      </c>
      <c r="I1573" s="31">
        <v>0</v>
      </c>
      <c r="J1573" s="31">
        <v>-360</v>
      </c>
    </row>
    <row r="1574" spans="1:10" ht="14.25" customHeight="1">
      <c r="A1574" s="28">
        <v>45491</v>
      </c>
      <c r="B1574" s="92" t="s">
        <v>20</v>
      </c>
      <c r="C1574" s="92" t="s">
        <v>14</v>
      </c>
      <c r="D1574" s="29">
        <v>100000</v>
      </c>
      <c r="E1574" s="29">
        <v>1.2985</v>
      </c>
      <c r="F1574" s="30">
        <v>1.2965</v>
      </c>
      <c r="G1574" s="30">
        <v>1.2929999999999999</v>
      </c>
      <c r="H1574" s="32">
        <v>200</v>
      </c>
      <c r="I1574" s="32">
        <v>350</v>
      </c>
      <c r="J1574" s="32">
        <v>550</v>
      </c>
    </row>
    <row r="1575" spans="1:10" ht="14.25" customHeight="1">
      <c r="A1575" s="28">
        <v>45491</v>
      </c>
      <c r="B1575" s="92" t="s">
        <v>15</v>
      </c>
      <c r="C1575" s="92" t="s">
        <v>14</v>
      </c>
      <c r="D1575" s="29">
        <v>100000</v>
      </c>
      <c r="E1575" s="29">
        <v>1.4951000000000001</v>
      </c>
      <c r="F1575" s="30">
        <v>1.4931000000000001</v>
      </c>
      <c r="G1575" s="30">
        <v>0</v>
      </c>
      <c r="H1575" s="32">
        <v>200</v>
      </c>
      <c r="I1575" s="32">
        <v>0</v>
      </c>
      <c r="J1575" s="32">
        <v>200</v>
      </c>
    </row>
    <row r="1576" spans="1:10" ht="14.25" customHeight="1">
      <c r="A1576" s="28">
        <v>45491</v>
      </c>
      <c r="B1576" s="92" t="s">
        <v>34</v>
      </c>
      <c r="C1576" s="92" t="s">
        <v>14</v>
      </c>
      <c r="D1576" s="29">
        <v>100000</v>
      </c>
      <c r="E1576" s="29">
        <v>1.7765</v>
      </c>
      <c r="F1576" s="30">
        <v>1.7745</v>
      </c>
      <c r="G1576" s="30">
        <v>0</v>
      </c>
      <c r="H1576" s="32">
        <v>200</v>
      </c>
      <c r="I1576" s="32">
        <v>0</v>
      </c>
      <c r="J1576" s="32">
        <v>200</v>
      </c>
    </row>
    <row r="1577" spans="1:10" ht="14.25" customHeight="1">
      <c r="A1577" s="28">
        <v>45491</v>
      </c>
      <c r="B1577" s="92" t="s">
        <v>13</v>
      </c>
      <c r="C1577" s="92" t="s">
        <v>14</v>
      </c>
      <c r="D1577" s="29">
        <v>100000</v>
      </c>
      <c r="E1577" s="29">
        <v>1.9292</v>
      </c>
      <c r="F1577" s="30">
        <v>1.9272</v>
      </c>
      <c r="G1577" s="30">
        <v>0</v>
      </c>
      <c r="H1577" s="32">
        <v>200</v>
      </c>
      <c r="I1577" s="32">
        <v>0</v>
      </c>
      <c r="J1577" s="32">
        <v>200</v>
      </c>
    </row>
    <row r="1578" spans="1:10" ht="14.25" customHeight="1">
      <c r="A1578" s="28">
        <v>45490</v>
      </c>
      <c r="B1578" s="90" t="s">
        <v>17</v>
      </c>
      <c r="C1578" s="90" t="s">
        <v>14</v>
      </c>
      <c r="D1578" s="29">
        <v>1000</v>
      </c>
      <c r="E1578" s="29">
        <v>171.4</v>
      </c>
      <c r="F1578" s="30">
        <v>171.2</v>
      </c>
      <c r="G1578" s="30">
        <v>170.84</v>
      </c>
      <c r="H1578" s="32">
        <v>200</v>
      </c>
      <c r="I1578" s="32">
        <v>360</v>
      </c>
      <c r="J1578" s="32">
        <v>560</v>
      </c>
    </row>
    <row r="1579" spans="1:10" ht="14.25" customHeight="1">
      <c r="A1579" s="28">
        <v>45490</v>
      </c>
      <c r="B1579" s="90" t="s">
        <v>16</v>
      </c>
      <c r="C1579" s="90" t="s">
        <v>14</v>
      </c>
      <c r="D1579" s="29">
        <v>1000</v>
      </c>
      <c r="E1579" s="29">
        <v>95.55</v>
      </c>
      <c r="F1579" s="30">
        <v>95.35</v>
      </c>
      <c r="G1579" s="30">
        <v>95</v>
      </c>
      <c r="H1579" s="32">
        <v>200</v>
      </c>
      <c r="I1579" s="32">
        <v>350</v>
      </c>
      <c r="J1579" s="32">
        <v>550</v>
      </c>
    </row>
    <row r="1580" spans="1:10" ht="14.25" customHeight="1">
      <c r="A1580" s="28">
        <v>45490</v>
      </c>
      <c r="B1580" s="90" t="s">
        <v>19</v>
      </c>
      <c r="C1580" s="90" t="s">
        <v>14</v>
      </c>
      <c r="D1580" s="29">
        <v>1000</v>
      </c>
      <c r="E1580" s="29">
        <v>115.07</v>
      </c>
      <c r="F1580" s="30">
        <v>114.87</v>
      </c>
      <c r="G1580" s="30">
        <v>114.51</v>
      </c>
      <c r="H1580" s="32">
        <v>200</v>
      </c>
      <c r="I1580" s="32">
        <v>360</v>
      </c>
      <c r="J1580" s="32">
        <v>560</v>
      </c>
    </row>
    <row r="1581" spans="1:10" ht="14.25" customHeight="1">
      <c r="A1581" s="28">
        <v>45490</v>
      </c>
      <c r="B1581" s="90" t="s">
        <v>22</v>
      </c>
      <c r="C1581" s="90" t="s">
        <v>14</v>
      </c>
      <c r="D1581" s="29">
        <v>1000</v>
      </c>
      <c r="E1581" s="29">
        <v>176.45</v>
      </c>
      <c r="F1581" s="30">
        <v>176.25</v>
      </c>
      <c r="G1581" s="30">
        <v>175.9</v>
      </c>
      <c r="H1581" s="32">
        <v>200</v>
      </c>
      <c r="I1581" s="32">
        <v>350</v>
      </c>
      <c r="J1581" s="32">
        <v>550</v>
      </c>
    </row>
    <row r="1582" spans="1:10" ht="14.25" customHeight="1">
      <c r="A1582" s="28">
        <v>45490</v>
      </c>
      <c r="B1582" s="90" t="s">
        <v>29</v>
      </c>
      <c r="C1582" s="90" t="s">
        <v>14</v>
      </c>
      <c r="D1582" s="29">
        <v>1000</v>
      </c>
      <c r="E1582" s="29">
        <v>106.37</v>
      </c>
      <c r="F1582" s="30">
        <v>106.17</v>
      </c>
      <c r="G1582" s="30">
        <v>105.81</v>
      </c>
      <c r="H1582" s="32">
        <v>200</v>
      </c>
      <c r="I1582" s="32">
        <v>360</v>
      </c>
      <c r="J1582" s="32">
        <v>560</v>
      </c>
    </row>
    <row r="1583" spans="1:10" ht="14.25" customHeight="1">
      <c r="A1583" s="28">
        <v>45490</v>
      </c>
      <c r="B1583" s="90" t="s">
        <v>18</v>
      </c>
      <c r="C1583" s="90" t="s">
        <v>14</v>
      </c>
      <c r="D1583" s="29">
        <v>1000</v>
      </c>
      <c r="E1583" s="29">
        <v>204.9</v>
      </c>
      <c r="F1583" s="30">
        <v>204.7</v>
      </c>
      <c r="G1583" s="30">
        <v>204.35</v>
      </c>
      <c r="H1583" s="32">
        <v>200</v>
      </c>
      <c r="I1583" s="32">
        <v>350</v>
      </c>
      <c r="J1583" s="32">
        <v>550</v>
      </c>
    </row>
    <row r="1584" spans="1:10" ht="14.25" customHeight="1">
      <c r="A1584" s="28">
        <v>45489</v>
      </c>
      <c r="B1584" s="90" t="s">
        <v>27</v>
      </c>
      <c r="C1584" s="90" t="s">
        <v>14</v>
      </c>
      <c r="D1584" s="29">
        <v>100000</v>
      </c>
      <c r="E1584" s="29">
        <v>2.1375000000000002</v>
      </c>
      <c r="F1584" s="30">
        <v>2.1311</v>
      </c>
      <c r="G1584" s="30">
        <v>0</v>
      </c>
      <c r="H1584" s="31">
        <v>-360</v>
      </c>
      <c r="I1584" s="31">
        <v>0</v>
      </c>
      <c r="J1584" s="31">
        <v>-360</v>
      </c>
    </row>
    <row r="1585" spans="1:10" ht="14.25" customHeight="1">
      <c r="A1585" s="28">
        <v>45489</v>
      </c>
      <c r="B1585" s="90" t="s">
        <v>28</v>
      </c>
      <c r="C1585" s="90" t="s">
        <v>14</v>
      </c>
      <c r="D1585" s="29">
        <v>100000</v>
      </c>
      <c r="E1585" s="29">
        <v>1.7982</v>
      </c>
      <c r="F1585" s="30">
        <v>1.7662</v>
      </c>
      <c r="G1585" s="30">
        <v>0</v>
      </c>
      <c r="H1585" s="32">
        <v>200</v>
      </c>
      <c r="I1585" s="32">
        <v>0</v>
      </c>
      <c r="J1585" s="32">
        <v>200</v>
      </c>
    </row>
    <row r="1586" spans="1:10" ht="14.25" customHeight="1">
      <c r="A1586" s="28">
        <v>45489</v>
      </c>
      <c r="B1586" s="90" t="s">
        <v>22</v>
      </c>
      <c r="C1586" s="90" t="s">
        <v>14</v>
      </c>
      <c r="D1586" s="29">
        <v>1000</v>
      </c>
      <c r="E1586" s="29">
        <v>176.95</v>
      </c>
      <c r="F1586" s="30">
        <v>176.75</v>
      </c>
      <c r="G1586" s="30">
        <v>0</v>
      </c>
      <c r="H1586" s="32">
        <v>200</v>
      </c>
      <c r="I1586" s="32">
        <v>0</v>
      </c>
      <c r="J1586" s="32">
        <v>200</v>
      </c>
    </row>
    <row r="1587" spans="1:10" ht="14.25" customHeight="1">
      <c r="A1587" s="28">
        <v>45489</v>
      </c>
      <c r="B1587" s="90" t="s">
        <v>13</v>
      </c>
      <c r="C1587" s="90" t="s">
        <v>14</v>
      </c>
      <c r="D1587" s="29">
        <v>100000</v>
      </c>
      <c r="E1587" s="29">
        <v>1.9225000000000001</v>
      </c>
      <c r="F1587" s="30">
        <v>1.9260999999999999</v>
      </c>
      <c r="G1587" s="30">
        <v>0</v>
      </c>
      <c r="H1587" s="31">
        <v>-360</v>
      </c>
      <c r="I1587" s="31">
        <v>0</v>
      </c>
      <c r="J1587" s="31">
        <v>-360</v>
      </c>
    </row>
    <row r="1588" spans="1:10" ht="14.25" customHeight="1">
      <c r="A1588" s="28">
        <v>45489</v>
      </c>
      <c r="B1588" s="90" t="s">
        <v>20</v>
      </c>
      <c r="C1588" s="90" t="s">
        <v>14</v>
      </c>
      <c r="D1588" s="29">
        <v>100000</v>
      </c>
      <c r="E1588" s="29">
        <v>1.296</v>
      </c>
      <c r="F1588" s="30">
        <v>1.294</v>
      </c>
      <c r="G1588" s="30">
        <v>0</v>
      </c>
      <c r="H1588" s="32">
        <v>200</v>
      </c>
      <c r="I1588" s="32">
        <v>0</v>
      </c>
      <c r="J1588" s="32">
        <v>200</v>
      </c>
    </row>
    <row r="1589" spans="1:10" ht="14.25" customHeight="1">
      <c r="A1589" s="28">
        <v>45488</v>
      </c>
      <c r="B1589" s="89" t="s">
        <v>19</v>
      </c>
      <c r="C1589" s="89" t="s">
        <v>23</v>
      </c>
      <c r="D1589" s="29">
        <v>1000</v>
      </c>
      <c r="E1589" s="29">
        <v>115.9</v>
      </c>
      <c r="F1589" s="30">
        <v>115.5</v>
      </c>
      <c r="G1589" s="30">
        <v>0</v>
      </c>
      <c r="H1589" s="31">
        <v>-400</v>
      </c>
      <c r="I1589" s="32">
        <v>0</v>
      </c>
      <c r="J1589" s="31">
        <v>-400</v>
      </c>
    </row>
    <row r="1590" spans="1:10" ht="14.25" customHeight="1">
      <c r="A1590" s="28">
        <v>45488</v>
      </c>
      <c r="B1590" s="89" t="s">
        <v>28</v>
      </c>
      <c r="C1590" s="89" t="s">
        <v>23</v>
      </c>
      <c r="D1590" s="29">
        <v>100000</v>
      </c>
      <c r="E1590" s="29">
        <v>1.7897000000000001</v>
      </c>
      <c r="F1590" s="30">
        <v>1.7917000000000001</v>
      </c>
      <c r="G1590" s="30">
        <v>0</v>
      </c>
      <c r="H1590" s="32">
        <v>200</v>
      </c>
      <c r="I1590" s="32">
        <v>0</v>
      </c>
      <c r="J1590" s="32">
        <v>200</v>
      </c>
    </row>
    <row r="1591" spans="1:10" ht="14.25" customHeight="1">
      <c r="A1591" s="28">
        <v>45488</v>
      </c>
      <c r="B1591" s="89" t="s">
        <v>29</v>
      </c>
      <c r="C1591" s="89" t="s">
        <v>23</v>
      </c>
      <c r="D1591" s="29">
        <v>1000</v>
      </c>
      <c r="E1591" s="29">
        <v>107.1</v>
      </c>
      <c r="F1591" s="30">
        <v>106.74</v>
      </c>
      <c r="G1591" s="30">
        <v>0</v>
      </c>
      <c r="H1591" s="31">
        <v>-360</v>
      </c>
      <c r="I1591" s="32">
        <v>0</v>
      </c>
      <c r="J1591" s="31">
        <v>-360</v>
      </c>
    </row>
    <row r="1592" spans="1:10" ht="14.25" customHeight="1">
      <c r="A1592" s="28">
        <v>45488</v>
      </c>
      <c r="B1592" s="89" t="s">
        <v>17</v>
      </c>
      <c r="C1592" s="89" t="s">
        <v>23</v>
      </c>
      <c r="D1592" s="29">
        <v>1000</v>
      </c>
      <c r="E1592" s="29">
        <v>172.3</v>
      </c>
      <c r="F1592" s="30">
        <v>172.5</v>
      </c>
      <c r="G1592" s="30">
        <v>0</v>
      </c>
      <c r="H1592" s="32">
        <v>200</v>
      </c>
      <c r="I1592" s="32">
        <v>0</v>
      </c>
      <c r="J1592" s="32">
        <v>200</v>
      </c>
    </row>
    <row r="1593" spans="1:10" ht="14.25" customHeight="1">
      <c r="A1593" s="28">
        <v>45485</v>
      </c>
      <c r="B1593" s="87" t="s">
        <v>15</v>
      </c>
      <c r="C1593" s="87" t="s">
        <v>23</v>
      </c>
      <c r="D1593" s="29">
        <v>100000</v>
      </c>
      <c r="E1593" s="29">
        <v>1.4827999999999999</v>
      </c>
      <c r="F1593" s="30">
        <v>1.4847999999999999</v>
      </c>
      <c r="G1593" s="30">
        <v>0</v>
      </c>
      <c r="H1593" s="32">
        <v>200</v>
      </c>
      <c r="I1593" s="32">
        <v>0</v>
      </c>
      <c r="J1593" s="32">
        <v>200</v>
      </c>
    </row>
    <row r="1594" spans="1:10" ht="14.25" customHeight="1">
      <c r="A1594" s="28">
        <v>45485</v>
      </c>
      <c r="B1594" s="87" t="s">
        <v>18</v>
      </c>
      <c r="C1594" s="87" t="s">
        <v>23</v>
      </c>
      <c r="D1594" s="29">
        <v>1000</v>
      </c>
      <c r="E1594" s="29">
        <v>206.09</v>
      </c>
      <c r="F1594" s="30">
        <v>206.29</v>
      </c>
      <c r="G1594" s="30">
        <v>0</v>
      </c>
      <c r="H1594" s="32">
        <v>200</v>
      </c>
      <c r="I1594" s="32">
        <v>0</v>
      </c>
      <c r="J1594" s="32">
        <v>200</v>
      </c>
    </row>
    <row r="1595" spans="1:10" ht="14.25" customHeight="1">
      <c r="A1595" s="28">
        <v>45485</v>
      </c>
      <c r="B1595" s="87" t="s">
        <v>38</v>
      </c>
      <c r="C1595" s="87" t="s">
        <v>23</v>
      </c>
      <c r="D1595" s="29">
        <v>100000</v>
      </c>
      <c r="E1595" s="29">
        <v>1.1598999999999999</v>
      </c>
      <c r="F1595" s="30">
        <v>1.1618999999999999</v>
      </c>
      <c r="G1595" s="30">
        <v>0</v>
      </c>
      <c r="H1595" s="32">
        <v>200</v>
      </c>
      <c r="I1595" s="32">
        <v>0</v>
      </c>
      <c r="J1595" s="32">
        <v>200</v>
      </c>
    </row>
    <row r="1596" spans="1:10" ht="14.25" customHeight="1">
      <c r="A1596" s="28">
        <v>45484</v>
      </c>
      <c r="B1596" s="85" t="s">
        <v>15</v>
      </c>
      <c r="C1596" s="85" t="s">
        <v>23</v>
      </c>
      <c r="D1596" s="29">
        <v>100000</v>
      </c>
      <c r="E1596" s="29">
        <v>1.4790000000000001</v>
      </c>
      <c r="F1596" s="30">
        <v>1.4810000000000001</v>
      </c>
      <c r="G1596" s="30">
        <v>0</v>
      </c>
      <c r="H1596" s="32">
        <v>200</v>
      </c>
      <c r="I1596" s="32">
        <v>0</v>
      </c>
      <c r="J1596" s="32">
        <v>200</v>
      </c>
    </row>
    <row r="1597" spans="1:10" ht="14.25" customHeight="1">
      <c r="A1597" s="28">
        <v>45484</v>
      </c>
      <c r="B1597" s="85" t="s">
        <v>32</v>
      </c>
      <c r="C1597" s="85" t="s">
        <v>23</v>
      </c>
      <c r="D1597" s="29">
        <v>100000</v>
      </c>
      <c r="E1597" s="29">
        <v>1.6055999999999999</v>
      </c>
      <c r="F1597" s="30">
        <v>1.6075999999999999</v>
      </c>
      <c r="G1597" s="30">
        <v>0</v>
      </c>
      <c r="H1597" s="32">
        <v>200</v>
      </c>
      <c r="I1597" s="32">
        <v>0</v>
      </c>
      <c r="J1597" s="32">
        <v>200</v>
      </c>
    </row>
    <row r="1598" spans="1:10" ht="14.25" customHeight="1">
      <c r="A1598" s="28">
        <v>45484</v>
      </c>
      <c r="B1598" s="85" t="s">
        <v>13</v>
      </c>
      <c r="C1598" s="85" t="s">
        <v>23</v>
      </c>
      <c r="D1598" s="29">
        <v>100000</v>
      </c>
      <c r="E1598" s="29">
        <v>1.9059999999999999</v>
      </c>
      <c r="F1598" s="30">
        <v>1.9079999999999999</v>
      </c>
      <c r="G1598" s="30">
        <v>0</v>
      </c>
      <c r="H1598" s="32">
        <v>200</v>
      </c>
      <c r="I1598" s="32">
        <v>0</v>
      </c>
      <c r="J1598" s="32">
        <v>200</v>
      </c>
    </row>
    <row r="1599" spans="1:10" ht="14.25" customHeight="1">
      <c r="A1599" s="28">
        <v>45484</v>
      </c>
      <c r="B1599" s="85" t="s">
        <v>34</v>
      </c>
      <c r="C1599" s="85" t="s">
        <v>23</v>
      </c>
      <c r="D1599" s="29">
        <v>100000</v>
      </c>
      <c r="E1599" s="29">
        <v>1.7535000000000001</v>
      </c>
      <c r="F1599" s="30">
        <v>1.7555000000000001</v>
      </c>
      <c r="G1599" s="30">
        <v>0</v>
      </c>
      <c r="H1599" s="32">
        <v>200</v>
      </c>
      <c r="I1599" s="32">
        <v>0</v>
      </c>
      <c r="J1599" s="32">
        <v>200</v>
      </c>
    </row>
    <row r="1600" spans="1:10" ht="14.25" customHeight="1">
      <c r="A1600" s="28">
        <v>45484</v>
      </c>
      <c r="B1600" s="85" t="s">
        <v>18</v>
      </c>
      <c r="C1600" s="85" t="s">
        <v>23</v>
      </c>
      <c r="D1600" s="29">
        <v>1000</v>
      </c>
      <c r="E1600" s="29">
        <v>208</v>
      </c>
      <c r="F1600" s="30">
        <v>207.64</v>
      </c>
      <c r="G1600" s="30">
        <v>0</v>
      </c>
      <c r="H1600" s="31">
        <v>-360</v>
      </c>
      <c r="I1600" s="31">
        <v>0</v>
      </c>
      <c r="J1600" s="31">
        <v>-360</v>
      </c>
    </row>
    <row r="1601" spans="1:10" ht="14.25" customHeight="1">
      <c r="A1601" s="28">
        <v>45483</v>
      </c>
      <c r="B1601" s="84" t="s">
        <v>18</v>
      </c>
      <c r="C1601" s="84" t="s">
        <v>23</v>
      </c>
      <c r="D1601" s="29">
        <v>1000</v>
      </c>
      <c r="E1601" s="29">
        <v>206.85</v>
      </c>
      <c r="F1601" s="30">
        <v>207.05</v>
      </c>
      <c r="G1601" s="30">
        <v>0</v>
      </c>
      <c r="H1601" s="32">
        <v>200</v>
      </c>
      <c r="I1601" s="32">
        <v>0</v>
      </c>
      <c r="J1601" s="32">
        <v>200</v>
      </c>
    </row>
    <row r="1602" spans="1:10" ht="14.25" customHeight="1">
      <c r="A1602" s="28">
        <v>45483</v>
      </c>
      <c r="B1602" s="83" t="s">
        <v>27</v>
      </c>
      <c r="C1602" s="83" t="s">
        <v>23</v>
      </c>
      <c r="D1602" s="29">
        <v>100000</v>
      </c>
      <c r="E1602" s="29">
        <v>2.1065</v>
      </c>
      <c r="F1602" s="30">
        <v>2.1084999999999998</v>
      </c>
      <c r="G1602" s="30">
        <v>0</v>
      </c>
      <c r="H1602" s="32">
        <v>200</v>
      </c>
      <c r="I1602" s="32">
        <v>0</v>
      </c>
      <c r="J1602" s="32">
        <v>200</v>
      </c>
    </row>
    <row r="1603" spans="1:10" ht="14.25" customHeight="1">
      <c r="A1603" s="28">
        <v>45483</v>
      </c>
      <c r="B1603" s="83" t="s">
        <v>32</v>
      </c>
      <c r="C1603" s="83" t="s">
        <v>23</v>
      </c>
      <c r="D1603" s="29">
        <v>100000</v>
      </c>
      <c r="E1603" s="29">
        <v>1.6040000000000001</v>
      </c>
      <c r="F1603" s="30">
        <v>1.6060000000000001</v>
      </c>
      <c r="G1603" s="30">
        <v>0</v>
      </c>
      <c r="H1603" s="32">
        <v>200</v>
      </c>
      <c r="I1603" s="32">
        <v>0</v>
      </c>
      <c r="J1603" s="32">
        <v>200</v>
      </c>
    </row>
    <row r="1604" spans="1:10" ht="14.25" customHeight="1">
      <c r="A1604" s="28">
        <v>45483</v>
      </c>
      <c r="B1604" s="83" t="s">
        <v>13</v>
      </c>
      <c r="C1604" s="83" t="s">
        <v>23</v>
      </c>
      <c r="D1604" s="29">
        <v>100000</v>
      </c>
      <c r="E1604" s="29">
        <v>1.897</v>
      </c>
      <c r="F1604" s="30">
        <v>1.899</v>
      </c>
      <c r="G1604" s="30">
        <v>0</v>
      </c>
      <c r="H1604" s="32">
        <v>200</v>
      </c>
      <c r="I1604" s="32">
        <v>0</v>
      </c>
      <c r="J1604" s="32">
        <v>200</v>
      </c>
    </row>
    <row r="1605" spans="1:10" ht="14.25" customHeight="1">
      <c r="A1605" s="28">
        <v>45483</v>
      </c>
      <c r="B1605" s="83" t="s">
        <v>28</v>
      </c>
      <c r="C1605" s="83" t="s">
        <v>23</v>
      </c>
      <c r="D1605" s="29">
        <v>100000</v>
      </c>
      <c r="E1605" s="29">
        <v>1.78</v>
      </c>
      <c r="F1605" s="30">
        <v>1.782</v>
      </c>
      <c r="G1605" s="30">
        <v>0</v>
      </c>
      <c r="H1605" s="32">
        <v>200</v>
      </c>
      <c r="I1605" s="32">
        <v>0</v>
      </c>
      <c r="J1605" s="32">
        <v>200</v>
      </c>
    </row>
    <row r="1606" spans="1:10" ht="14.25" customHeight="1">
      <c r="A1606" s="28">
        <v>45483</v>
      </c>
      <c r="B1606" s="84" t="s">
        <v>15</v>
      </c>
      <c r="C1606" s="84" t="s">
        <v>14</v>
      </c>
      <c r="D1606" s="29">
        <v>100000</v>
      </c>
      <c r="E1606" s="29">
        <v>1.4755</v>
      </c>
      <c r="F1606" s="30">
        <v>1.4775</v>
      </c>
      <c r="G1606" s="30">
        <v>0</v>
      </c>
      <c r="H1606" s="32">
        <v>200</v>
      </c>
      <c r="I1606" s="32">
        <v>0</v>
      </c>
      <c r="J1606" s="32">
        <v>200</v>
      </c>
    </row>
    <row r="1607" spans="1:10" ht="14.25" customHeight="1">
      <c r="A1607" s="28">
        <v>45483</v>
      </c>
      <c r="B1607" s="83" t="s">
        <v>34</v>
      </c>
      <c r="C1607" s="83" t="s">
        <v>23</v>
      </c>
      <c r="D1607" s="29">
        <v>100000</v>
      </c>
      <c r="E1607" s="29">
        <v>1.7447999999999999</v>
      </c>
      <c r="F1607" s="30">
        <v>1.7467999999999999</v>
      </c>
      <c r="G1607" s="30">
        <v>0</v>
      </c>
      <c r="H1607" s="32">
        <v>200</v>
      </c>
      <c r="I1607" s="32">
        <v>0</v>
      </c>
      <c r="J1607" s="32">
        <v>200</v>
      </c>
    </row>
    <row r="1608" spans="1:10" ht="14.25" customHeight="1">
      <c r="A1608" s="28">
        <v>45482</v>
      </c>
      <c r="B1608" s="83" t="s">
        <v>18</v>
      </c>
      <c r="C1608" s="83" t="s">
        <v>14</v>
      </c>
      <c r="D1608" s="29">
        <v>1000</v>
      </c>
      <c r="E1608" s="29">
        <v>206.21</v>
      </c>
      <c r="F1608" s="30">
        <v>206.57</v>
      </c>
      <c r="G1608" s="30">
        <v>0</v>
      </c>
      <c r="H1608" s="31">
        <v>-360</v>
      </c>
      <c r="I1608" s="31">
        <v>0</v>
      </c>
      <c r="J1608" s="31">
        <v>-360</v>
      </c>
    </row>
    <row r="1609" spans="1:10" ht="14.25" customHeight="1">
      <c r="A1609" s="28">
        <v>45482</v>
      </c>
      <c r="B1609" s="83" t="s">
        <v>27</v>
      </c>
      <c r="C1609" s="83" t="s">
        <v>14</v>
      </c>
      <c r="D1609" s="29">
        <v>100000</v>
      </c>
      <c r="E1609" s="29">
        <v>2.0931999999999999</v>
      </c>
      <c r="F1609" s="30">
        <v>2.0912000000000002</v>
      </c>
      <c r="G1609" s="30">
        <v>0</v>
      </c>
      <c r="H1609" s="32">
        <v>200</v>
      </c>
      <c r="I1609" s="32">
        <v>0</v>
      </c>
      <c r="J1609" s="32">
        <v>200</v>
      </c>
    </row>
    <row r="1610" spans="1:10" ht="14.25" customHeight="1">
      <c r="A1610" s="28">
        <v>45482</v>
      </c>
      <c r="B1610" s="83" t="s">
        <v>28</v>
      </c>
      <c r="C1610" s="83" t="s">
        <v>14</v>
      </c>
      <c r="D1610" s="29">
        <v>100000</v>
      </c>
      <c r="E1610" s="29">
        <v>1.768</v>
      </c>
      <c r="F1610" s="30">
        <v>1.766</v>
      </c>
      <c r="G1610" s="30">
        <v>0</v>
      </c>
      <c r="H1610" s="32">
        <v>200</v>
      </c>
      <c r="I1610" s="32">
        <v>0</v>
      </c>
      <c r="J1610" s="32">
        <v>200</v>
      </c>
    </row>
    <row r="1611" spans="1:10" ht="14.25" customHeight="1">
      <c r="A1611" s="28">
        <v>45482</v>
      </c>
      <c r="B1611" s="83" t="s">
        <v>17</v>
      </c>
      <c r="C1611" s="83" t="s">
        <v>23</v>
      </c>
      <c r="D1611" s="29">
        <v>1000</v>
      </c>
      <c r="E1611" s="29">
        <v>174.25</v>
      </c>
      <c r="F1611" s="30">
        <v>174.05</v>
      </c>
      <c r="G1611" s="30">
        <v>0</v>
      </c>
      <c r="H1611" s="32">
        <v>200</v>
      </c>
      <c r="I1611" s="32">
        <v>0</v>
      </c>
      <c r="J1611" s="32">
        <v>200</v>
      </c>
    </row>
    <row r="1612" spans="1:10" ht="14.25" customHeight="1">
      <c r="A1612" s="28">
        <v>45481</v>
      </c>
      <c r="B1612" s="80" t="s">
        <v>13</v>
      </c>
      <c r="C1612" s="80" t="s">
        <v>23</v>
      </c>
      <c r="D1612" s="29">
        <v>100000</v>
      </c>
      <c r="E1612" s="29">
        <v>1.9018999999999999</v>
      </c>
      <c r="F1612" s="30">
        <v>1.9038999999999999</v>
      </c>
      <c r="G1612" s="30">
        <v>0</v>
      </c>
      <c r="H1612" s="32">
        <v>200</v>
      </c>
      <c r="I1612" s="32">
        <v>0</v>
      </c>
      <c r="J1612" s="32">
        <v>200</v>
      </c>
    </row>
    <row r="1613" spans="1:10" ht="14.25" customHeight="1">
      <c r="A1613" s="28">
        <v>45481</v>
      </c>
      <c r="B1613" s="79" t="s">
        <v>28</v>
      </c>
      <c r="C1613" s="79" t="s">
        <v>23</v>
      </c>
      <c r="D1613" s="29">
        <v>100000</v>
      </c>
      <c r="E1613" s="29">
        <v>1.7637</v>
      </c>
      <c r="F1613" s="30">
        <v>1.7657</v>
      </c>
      <c r="G1613" s="30">
        <v>0</v>
      </c>
      <c r="H1613" s="32">
        <v>200</v>
      </c>
      <c r="I1613" s="32">
        <v>0</v>
      </c>
      <c r="J1613" s="32">
        <v>200</v>
      </c>
    </row>
    <row r="1614" spans="1:10" ht="14.25" customHeight="1">
      <c r="A1614" s="28">
        <v>45481</v>
      </c>
      <c r="B1614" s="79" t="s">
        <v>17</v>
      </c>
      <c r="C1614" s="79" t="s">
        <v>23</v>
      </c>
      <c r="D1614" s="29">
        <v>1000</v>
      </c>
      <c r="E1614" s="29">
        <v>174.15</v>
      </c>
      <c r="F1614" s="30">
        <v>174.35</v>
      </c>
      <c r="G1614" s="30">
        <v>0</v>
      </c>
      <c r="H1614" s="32">
        <v>200</v>
      </c>
      <c r="I1614" s="32">
        <v>0</v>
      </c>
      <c r="J1614" s="32">
        <v>200</v>
      </c>
    </row>
    <row r="1615" spans="1:10" ht="14.25" customHeight="1">
      <c r="A1615" s="28">
        <v>45481</v>
      </c>
      <c r="B1615" s="79" t="s">
        <v>32</v>
      </c>
      <c r="C1615" s="79" t="s">
        <v>23</v>
      </c>
      <c r="D1615" s="29">
        <v>100000</v>
      </c>
      <c r="E1615" s="29">
        <v>1.6054999999999999</v>
      </c>
      <c r="F1615" s="30">
        <v>1.6074999999999999</v>
      </c>
      <c r="G1615" s="30">
        <v>0</v>
      </c>
      <c r="H1615" s="32">
        <v>200</v>
      </c>
      <c r="I1615" s="32">
        <v>0</v>
      </c>
      <c r="J1615" s="32">
        <v>200</v>
      </c>
    </row>
    <row r="1616" spans="1:10" ht="14.25" customHeight="1">
      <c r="A1616" s="28">
        <v>45481</v>
      </c>
      <c r="B1616" s="79" t="s">
        <v>22</v>
      </c>
      <c r="C1616" s="79" t="s">
        <v>23</v>
      </c>
      <c r="D1616" s="29">
        <v>1000</v>
      </c>
      <c r="E1616" s="29">
        <v>179.7</v>
      </c>
      <c r="F1616" s="30">
        <v>179.9</v>
      </c>
      <c r="G1616" s="30">
        <v>0</v>
      </c>
      <c r="H1616" s="32">
        <v>200</v>
      </c>
      <c r="I1616" s="32">
        <v>0</v>
      </c>
      <c r="J1616" s="32">
        <v>200</v>
      </c>
    </row>
    <row r="1617" spans="1:10" ht="14.25" customHeight="1">
      <c r="A1617" s="28">
        <v>45478</v>
      </c>
      <c r="B1617" s="77" t="s">
        <v>37</v>
      </c>
      <c r="C1617" s="77" t="s">
        <v>23</v>
      </c>
      <c r="D1617" s="29">
        <v>100000</v>
      </c>
      <c r="E1617" s="29">
        <v>0.83520000000000005</v>
      </c>
      <c r="F1617" s="30">
        <v>0.83720000000000006</v>
      </c>
      <c r="G1617" s="30">
        <v>0</v>
      </c>
      <c r="H1617" s="32">
        <v>200</v>
      </c>
      <c r="I1617" s="32">
        <v>0</v>
      </c>
      <c r="J1617" s="32">
        <v>200</v>
      </c>
    </row>
    <row r="1618" spans="1:10" ht="14.25" customHeight="1">
      <c r="A1618" s="28">
        <v>45478</v>
      </c>
      <c r="B1618" s="77" t="s">
        <v>34</v>
      </c>
      <c r="C1618" s="77" t="s">
        <v>23</v>
      </c>
      <c r="D1618" s="29">
        <v>100000</v>
      </c>
      <c r="E1618" s="29">
        <v>1.7406999999999999</v>
      </c>
      <c r="F1618" s="30">
        <v>1.7426999999999999</v>
      </c>
      <c r="G1618" s="30">
        <v>1.7462</v>
      </c>
      <c r="H1618" s="32">
        <v>200</v>
      </c>
      <c r="I1618" s="32">
        <v>350</v>
      </c>
      <c r="J1618" s="32">
        <v>550</v>
      </c>
    </row>
    <row r="1619" spans="1:10" ht="14.25" customHeight="1">
      <c r="A1619" s="28">
        <v>45478</v>
      </c>
      <c r="B1619" s="77" t="s">
        <v>27</v>
      </c>
      <c r="C1619" s="77" t="s">
        <v>23</v>
      </c>
      <c r="D1619" s="29">
        <v>100000</v>
      </c>
      <c r="E1619" s="29">
        <v>2.0884999999999998</v>
      </c>
      <c r="F1619" s="30">
        <v>2.0905</v>
      </c>
      <c r="G1619" s="30">
        <v>0</v>
      </c>
      <c r="H1619" s="32">
        <v>200</v>
      </c>
      <c r="I1619" s="32">
        <v>0</v>
      </c>
      <c r="J1619" s="32">
        <v>200</v>
      </c>
    </row>
    <row r="1620" spans="1:10" ht="14.25" customHeight="1">
      <c r="A1620" s="28">
        <v>45478</v>
      </c>
      <c r="B1620" s="77" t="s">
        <v>13</v>
      </c>
      <c r="C1620" s="77" t="s">
        <v>23</v>
      </c>
      <c r="D1620" s="29">
        <v>100000</v>
      </c>
      <c r="E1620" s="29">
        <v>1.8965000000000001</v>
      </c>
      <c r="F1620" s="30">
        <v>1.8985000000000001</v>
      </c>
      <c r="G1620" s="30">
        <v>0</v>
      </c>
      <c r="H1620" s="32">
        <v>200</v>
      </c>
      <c r="I1620" s="32">
        <v>0</v>
      </c>
      <c r="J1620" s="32">
        <v>200</v>
      </c>
    </row>
    <row r="1621" spans="1:10" ht="14.25" customHeight="1">
      <c r="A1621" s="28">
        <v>45477</v>
      </c>
      <c r="B1621" s="77" t="s">
        <v>19</v>
      </c>
      <c r="C1621" s="77" t="s">
        <v>14</v>
      </c>
      <c r="D1621" s="29">
        <v>1000</v>
      </c>
      <c r="E1621" s="29">
        <v>118.24</v>
      </c>
      <c r="F1621" s="30">
        <v>118.04</v>
      </c>
      <c r="G1621" s="30">
        <v>0</v>
      </c>
      <c r="H1621" s="32">
        <v>200</v>
      </c>
      <c r="I1621" s="32">
        <v>0</v>
      </c>
      <c r="J1621" s="32">
        <v>200</v>
      </c>
    </row>
    <row r="1622" spans="1:10" ht="14.25" customHeight="1">
      <c r="A1622" s="28">
        <v>45477</v>
      </c>
      <c r="B1622" s="77" t="s">
        <v>17</v>
      </c>
      <c r="C1622" s="77" t="s">
        <v>14</v>
      </c>
      <c r="D1622" s="29">
        <v>1000</v>
      </c>
      <c r="E1622" s="29">
        <v>174.05</v>
      </c>
      <c r="F1622" s="30">
        <v>173.85</v>
      </c>
      <c r="G1622" s="30">
        <v>0</v>
      </c>
      <c r="H1622" s="32">
        <v>200</v>
      </c>
      <c r="I1622" s="32">
        <v>0</v>
      </c>
      <c r="J1622" s="32">
        <v>200</v>
      </c>
    </row>
    <row r="1623" spans="1:10" ht="14.25" customHeight="1">
      <c r="A1623" s="28">
        <v>45477</v>
      </c>
      <c r="B1623" s="77" t="s">
        <v>35</v>
      </c>
      <c r="C1623" s="77" t="s">
        <v>14</v>
      </c>
      <c r="D1623" s="29">
        <v>1000</v>
      </c>
      <c r="E1623" s="29">
        <v>161.30000000000001</v>
      </c>
      <c r="F1623" s="30">
        <v>161.1</v>
      </c>
      <c r="G1623" s="30">
        <v>0</v>
      </c>
      <c r="H1623" s="32">
        <v>200</v>
      </c>
      <c r="I1623" s="32">
        <v>0</v>
      </c>
      <c r="J1623" s="32">
        <v>200</v>
      </c>
    </row>
    <row r="1624" spans="1:10" ht="14.25" customHeight="1">
      <c r="A1624" s="28">
        <v>45477</v>
      </c>
      <c r="B1624" s="77" t="s">
        <v>26</v>
      </c>
      <c r="C1624" s="77" t="s">
        <v>23</v>
      </c>
      <c r="D1624" s="29">
        <v>100000</v>
      </c>
      <c r="E1624" s="29">
        <v>0.97470000000000001</v>
      </c>
      <c r="F1624" s="30">
        <v>0.97670000000000001</v>
      </c>
      <c r="G1624" s="30">
        <v>0</v>
      </c>
      <c r="H1624" s="32">
        <v>200</v>
      </c>
      <c r="I1624" s="32">
        <v>0</v>
      </c>
      <c r="J1624" s="32">
        <v>200</v>
      </c>
    </row>
    <row r="1625" spans="1:10" ht="14.25" customHeight="1">
      <c r="A1625" s="28">
        <v>45477</v>
      </c>
      <c r="B1625" s="77" t="s">
        <v>22</v>
      </c>
      <c r="C1625" s="77" t="s">
        <v>14</v>
      </c>
      <c r="D1625" s="29">
        <v>1000</v>
      </c>
      <c r="E1625" s="29">
        <v>179.28</v>
      </c>
      <c r="F1625" s="30">
        <v>179.08</v>
      </c>
      <c r="G1625" s="30">
        <v>0</v>
      </c>
      <c r="H1625" s="32">
        <v>200</v>
      </c>
      <c r="I1625" s="32">
        <v>0</v>
      </c>
      <c r="J1625" s="32">
        <v>200</v>
      </c>
    </row>
    <row r="1626" spans="1:10" ht="14.25" customHeight="1">
      <c r="A1626" s="28">
        <v>45476</v>
      </c>
      <c r="B1626" s="76" t="s">
        <v>18</v>
      </c>
      <c r="C1626" s="76" t="s">
        <v>23</v>
      </c>
      <c r="D1626" s="29">
        <v>1000</v>
      </c>
      <c r="E1626" s="29">
        <v>205.6</v>
      </c>
      <c r="F1626" s="30">
        <v>205.8</v>
      </c>
      <c r="G1626" s="30">
        <v>0</v>
      </c>
      <c r="H1626" s="32">
        <v>200</v>
      </c>
      <c r="I1626" s="32">
        <v>0</v>
      </c>
      <c r="J1626" s="32">
        <v>200</v>
      </c>
    </row>
    <row r="1627" spans="1:10" ht="14.25" customHeight="1">
      <c r="A1627" s="28">
        <v>45476</v>
      </c>
      <c r="B1627" s="76" t="s">
        <v>32</v>
      </c>
      <c r="C1627" s="76" t="s">
        <v>23</v>
      </c>
      <c r="D1627" s="29">
        <v>100000</v>
      </c>
      <c r="E1627" s="29">
        <v>1.61</v>
      </c>
      <c r="F1627" s="30">
        <v>1.6120000000000001</v>
      </c>
      <c r="G1627" s="30">
        <v>0</v>
      </c>
      <c r="H1627" s="32">
        <v>200</v>
      </c>
      <c r="I1627" s="32">
        <v>0</v>
      </c>
      <c r="J1627" s="32">
        <v>200</v>
      </c>
    </row>
    <row r="1628" spans="1:10" ht="14.25" customHeight="1">
      <c r="A1628" s="28">
        <v>45476</v>
      </c>
      <c r="B1628" s="76" t="s">
        <v>16</v>
      </c>
      <c r="C1628" s="76" t="s">
        <v>23</v>
      </c>
      <c r="D1628" s="29">
        <v>1000</v>
      </c>
      <c r="E1628" s="29">
        <v>98.42</v>
      </c>
      <c r="F1628" s="30">
        <v>98.62</v>
      </c>
      <c r="G1628" s="30">
        <v>0</v>
      </c>
      <c r="H1628" s="32">
        <v>200</v>
      </c>
      <c r="I1628" s="32">
        <v>0</v>
      </c>
      <c r="J1628" s="32">
        <v>200</v>
      </c>
    </row>
    <row r="1629" spans="1:10" ht="14.25" customHeight="1">
      <c r="A1629" s="28">
        <v>45476</v>
      </c>
      <c r="B1629" s="76" t="s">
        <v>31</v>
      </c>
      <c r="C1629" s="76" t="s">
        <v>14</v>
      </c>
      <c r="D1629" s="29">
        <v>100000</v>
      </c>
      <c r="E1629" s="29">
        <v>0.66739999999999999</v>
      </c>
      <c r="F1629" s="30">
        <v>0.67100000000000004</v>
      </c>
      <c r="G1629" s="30">
        <v>0</v>
      </c>
      <c r="H1629" s="31">
        <v>-360</v>
      </c>
      <c r="I1629" s="31">
        <v>0</v>
      </c>
      <c r="J1629" s="31">
        <v>-360</v>
      </c>
    </row>
    <row r="1630" spans="1:10" ht="14.25" customHeight="1">
      <c r="A1630" s="28">
        <v>45475</v>
      </c>
      <c r="B1630" s="75" t="s">
        <v>20</v>
      </c>
      <c r="C1630" s="75" t="s">
        <v>23</v>
      </c>
      <c r="D1630" s="29">
        <v>100000</v>
      </c>
      <c r="E1630" s="29">
        <v>1.2642</v>
      </c>
      <c r="F1630" s="30">
        <v>1.2662</v>
      </c>
      <c r="G1630" s="30">
        <v>0</v>
      </c>
      <c r="H1630" s="32">
        <v>200</v>
      </c>
      <c r="I1630" s="32">
        <v>0</v>
      </c>
      <c r="J1630" s="32">
        <v>200</v>
      </c>
    </row>
    <row r="1631" spans="1:10" ht="14.25" customHeight="1">
      <c r="A1631" s="28">
        <v>45475</v>
      </c>
      <c r="B1631" s="76" t="s">
        <v>31</v>
      </c>
      <c r="C1631" s="76" t="s">
        <v>23</v>
      </c>
      <c r="D1631" s="29">
        <v>100000</v>
      </c>
      <c r="E1631" s="29">
        <v>0.66449999999999998</v>
      </c>
      <c r="F1631" s="30">
        <v>0.66749999999999998</v>
      </c>
      <c r="G1631" s="30">
        <v>0</v>
      </c>
      <c r="H1631" s="32">
        <v>200</v>
      </c>
      <c r="I1631" s="32">
        <v>0</v>
      </c>
      <c r="J1631" s="32">
        <v>200</v>
      </c>
    </row>
    <row r="1632" spans="1:10" ht="14.25" customHeight="1">
      <c r="A1632" s="28">
        <v>45475</v>
      </c>
      <c r="B1632" s="75" t="s">
        <v>34</v>
      </c>
      <c r="C1632" s="75" t="s">
        <v>14</v>
      </c>
      <c r="D1632" s="29">
        <v>100000</v>
      </c>
      <c r="E1632" s="29">
        <v>1.7344999999999999</v>
      </c>
      <c r="F1632" s="30">
        <v>1.7381</v>
      </c>
      <c r="G1632" s="30">
        <v>0</v>
      </c>
      <c r="H1632" s="31">
        <v>-360</v>
      </c>
      <c r="I1632" s="31">
        <v>0</v>
      </c>
      <c r="J1632" s="31">
        <v>-360</v>
      </c>
    </row>
    <row r="1633" spans="1:10" ht="14.25" customHeight="1">
      <c r="A1633" s="28">
        <v>45475</v>
      </c>
      <c r="B1633" s="74" t="s">
        <v>32</v>
      </c>
      <c r="C1633" s="74" t="s">
        <v>14</v>
      </c>
      <c r="D1633" s="29">
        <v>100000</v>
      </c>
      <c r="E1633" s="29">
        <v>1.6125</v>
      </c>
      <c r="F1633" s="30">
        <v>1.6105</v>
      </c>
      <c r="G1633" s="30">
        <v>0</v>
      </c>
      <c r="H1633" s="32">
        <v>200</v>
      </c>
      <c r="I1633" s="32">
        <v>0</v>
      </c>
      <c r="J1633" s="32">
        <v>200</v>
      </c>
    </row>
    <row r="1634" spans="1:10" ht="14.25" customHeight="1">
      <c r="A1634" s="28">
        <v>45475</v>
      </c>
      <c r="B1634" s="74" t="s">
        <v>15</v>
      </c>
      <c r="C1634" s="74" t="s">
        <v>14</v>
      </c>
      <c r="D1634" s="29">
        <v>100000</v>
      </c>
      <c r="E1634" s="29">
        <v>1.4731000000000001</v>
      </c>
      <c r="F1634" s="30">
        <v>1.4711000000000001</v>
      </c>
      <c r="G1634" s="30">
        <v>0</v>
      </c>
      <c r="H1634" s="32">
        <v>200</v>
      </c>
      <c r="I1634" s="32">
        <v>0</v>
      </c>
      <c r="J1634" s="32">
        <v>200</v>
      </c>
    </row>
    <row r="1635" spans="1:10" ht="14.25" customHeight="1">
      <c r="A1635" s="28">
        <v>45474</v>
      </c>
      <c r="B1635" s="74" t="s">
        <v>27</v>
      </c>
      <c r="C1635" s="74" t="s">
        <v>23</v>
      </c>
      <c r="D1635" s="29">
        <v>100000</v>
      </c>
      <c r="E1635" s="29">
        <v>2.0815000000000001</v>
      </c>
      <c r="F1635" s="30">
        <v>2.0834999999999999</v>
      </c>
      <c r="G1635" s="30">
        <v>2.0870000000000002</v>
      </c>
      <c r="H1635" s="32">
        <v>200</v>
      </c>
      <c r="I1635" s="32">
        <v>350</v>
      </c>
      <c r="J1635" s="32">
        <v>550</v>
      </c>
    </row>
    <row r="1636" spans="1:10" ht="14.25" customHeight="1">
      <c r="A1636" s="28">
        <v>45474</v>
      </c>
      <c r="B1636" s="74" t="s">
        <v>22</v>
      </c>
      <c r="C1636" s="74" t="s">
        <v>14</v>
      </c>
      <c r="D1636" s="29">
        <v>1000</v>
      </c>
      <c r="E1636" s="29">
        <v>178.9</v>
      </c>
      <c r="F1636" s="30">
        <v>178.7</v>
      </c>
      <c r="G1636" s="30"/>
      <c r="H1636" s="32">
        <v>200</v>
      </c>
      <c r="I1636" s="32"/>
      <c r="J1636" s="32">
        <v>200</v>
      </c>
    </row>
    <row r="1637" spans="1:10" ht="14.25" customHeight="1">
      <c r="A1637" s="28">
        <v>45474</v>
      </c>
      <c r="B1637" s="74" t="s">
        <v>20</v>
      </c>
      <c r="C1637" s="74" t="s">
        <v>23</v>
      </c>
      <c r="D1637" s="29">
        <v>100000</v>
      </c>
      <c r="E1637" s="29">
        <v>1.2685</v>
      </c>
      <c r="F1637" s="30">
        <v>1.2705</v>
      </c>
      <c r="G1637" s="30">
        <v>0</v>
      </c>
      <c r="H1637" s="32">
        <v>200</v>
      </c>
      <c r="I1637" s="32">
        <v>0</v>
      </c>
      <c r="J1637" s="32">
        <v>200</v>
      </c>
    </row>
    <row r="1638" spans="1:10" ht="14.25" customHeight="1">
      <c r="A1638" s="28">
        <v>45474</v>
      </c>
      <c r="B1638" s="74" t="s">
        <v>21</v>
      </c>
      <c r="C1638" s="74" t="s">
        <v>23</v>
      </c>
      <c r="D1638" s="29">
        <v>100000</v>
      </c>
      <c r="E1638" s="29">
        <v>1.077</v>
      </c>
      <c r="F1638" s="30">
        <v>1.0733999999999999</v>
      </c>
      <c r="G1638" s="30"/>
      <c r="H1638" s="31">
        <v>-360</v>
      </c>
      <c r="I1638" s="31"/>
      <c r="J1638" s="31">
        <v>-360</v>
      </c>
    </row>
    <row r="1639" spans="1:10" ht="14.25" customHeight="1">
      <c r="A1639" s="28"/>
      <c r="B1639" s="74"/>
      <c r="C1639" s="74"/>
      <c r="D1639" s="29"/>
      <c r="E1639" s="29"/>
      <c r="F1639" s="30"/>
      <c r="G1639" s="30"/>
      <c r="H1639" s="31"/>
      <c r="I1639" s="31"/>
      <c r="J1639" s="31"/>
    </row>
    <row r="1640" spans="1:10" ht="14.25" customHeight="1">
      <c r="A1640" s="28">
        <v>45471</v>
      </c>
      <c r="B1640" s="72" t="s">
        <v>32</v>
      </c>
      <c r="C1640" s="72" t="s">
        <v>14</v>
      </c>
      <c r="D1640" s="29">
        <v>100000</v>
      </c>
      <c r="E1640" s="29">
        <v>1.6091</v>
      </c>
      <c r="F1640" s="30">
        <v>1.6071</v>
      </c>
      <c r="G1640" s="30">
        <v>1.6034999999999999</v>
      </c>
      <c r="H1640" s="32">
        <v>200</v>
      </c>
      <c r="I1640" s="32">
        <v>360</v>
      </c>
      <c r="J1640" s="32">
        <v>560</v>
      </c>
    </row>
    <row r="1641" spans="1:10" ht="14.25" customHeight="1">
      <c r="A1641" s="28">
        <v>45471</v>
      </c>
      <c r="B1641" s="72" t="s">
        <v>13</v>
      </c>
      <c r="C1641" s="72" t="s">
        <v>14</v>
      </c>
      <c r="D1641" s="29">
        <v>100000</v>
      </c>
      <c r="E1641" s="29">
        <v>1.9017999999999999</v>
      </c>
      <c r="F1641" s="30">
        <v>1.8997999999999999</v>
      </c>
      <c r="G1641" s="30">
        <v>1.8957999999999999</v>
      </c>
      <c r="H1641" s="32">
        <v>200</v>
      </c>
      <c r="I1641" s="32">
        <v>400</v>
      </c>
      <c r="J1641" s="32">
        <v>600</v>
      </c>
    </row>
    <row r="1642" spans="1:10" ht="14.25" customHeight="1">
      <c r="A1642" s="28">
        <v>45471</v>
      </c>
      <c r="B1642" s="71" t="s">
        <v>28</v>
      </c>
      <c r="C1642" s="71" t="s">
        <v>23</v>
      </c>
      <c r="D1642" s="29">
        <v>100000</v>
      </c>
      <c r="E1642" s="29">
        <v>1.7644</v>
      </c>
      <c r="F1642" s="30">
        <v>1.7607999999999999</v>
      </c>
      <c r="G1642" s="30"/>
      <c r="H1642" s="31">
        <v>-360</v>
      </c>
      <c r="I1642" s="31">
        <v>0</v>
      </c>
      <c r="J1642" s="31">
        <v>-360</v>
      </c>
    </row>
    <row r="1643" spans="1:10" ht="14.25" customHeight="1">
      <c r="A1643" s="28">
        <v>45471</v>
      </c>
      <c r="B1643" s="71" t="s">
        <v>21</v>
      </c>
      <c r="C1643" s="71" t="s">
        <v>23</v>
      </c>
      <c r="D1643" s="29">
        <v>100000</v>
      </c>
      <c r="E1643" s="29">
        <v>1.0694999999999999</v>
      </c>
      <c r="F1643" s="30">
        <v>1.0714999999999999</v>
      </c>
      <c r="G1643" s="30"/>
      <c r="H1643" s="32">
        <v>200</v>
      </c>
      <c r="I1643" s="32">
        <v>0</v>
      </c>
      <c r="J1643" s="32">
        <v>200</v>
      </c>
    </row>
    <row r="1644" spans="1:10" ht="14.25" customHeight="1">
      <c r="A1644" s="28">
        <v>45471</v>
      </c>
      <c r="B1644" s="71" t="s">
        <v>20</v>
      </c>
      <c r="C1644" s="71" t="s">
        <v>23</v>
      </c>
      <c r="D1644" s="29">
        <v>100000</v>
      </c>
      <c r="E1644" s="29">
        <v>1.2635000000000001</v>
      </c>
      <c r="F1644" s="30">
        <v>1.2655000000000001</v>
      </c>
      <c r="G1644" s="30"/>
      <c r="H1644" s="32">
        <v>200</v>
      </c>
      <c r="I1644" s="32">
        <v>0</v>
      </c>
      <c r="J1644" s="32">
        <v>200</v>
      </c>
    </row>
    <row r="1645" spans="1:10" ht="14.25" customHeight="1">
      <c r="A1645" s="28">
        <v>45470</v>
      </c>
      <c r="B1645" s="71" t="s">
        <v>20</v>
      </c>
      <c r="C1645" s="71" t="s">
        <v>23</v>
      </c>
      <c r="D1645" s="29">
        <v>100000</v>
      </c>
      <c r="E1645" s="29">
        <v>1.2654000000000001</v>
      </c>
      <c r="F1645" s="30">
        <v>0</v>
      </c>
      <c r="G1645" s="30"/>
      <c r="H1645" s="32">
        <v>0</v>
      </c>
      <c r="I1645" s="32">
        <v>0</v>
      </c>
      <c r="J1645" s="32">
        <v>0</v>
      </c>
    </row>
    <row r="1646" spans="1:10" ht="14.25" customHeight="1">
      <c r="A1646" s="28">
        <v>45470</v>
      </c>
      <c r="B1646" s="71" t="s">
        <v>13</v>
      </c>
      <c r="C1646" s="71" t="s">
        <v>23</v>
      </c>
      <c r="D1646" s="29">
        <v>100000</v>
      </c>
      <c r="E1646" s="29">
        <v>1.8995</v>
      </c>
      <c r="F1646" s="30">
        <v>1.9015</v>
      </c>
      <c r="G1646" s="30"/>
      <c r="H1646" s="32">
        <v>200</v>
      </c>
      <c r="I1646" s="32">
        <v>0</v>
      </c>
      <c r="J1646" s="32">
        <v>200</v>
      </c>
    </row>
    <row r="1647" spans="1:10" ht="14.25" customHeight="1">
      <c r="A1647" s="28">
        <v>45470</v>
      </c>
      <c r="B1647" s="71" t="s">
        <v>28</v>
      </c>
      <c r="C1647" s="71" t="s">
        <v>23</v>
      </c>
      <c r="D1647" s="29">
        <v>100000</v>
      </c>
      <c r="E1647" s="29">
        <v>1.7553000000000001</v>
      </c>
      <c r="F1647" s="30">
        <v>1.7573000000000001</v>
      </c>
      <c r="G1647" s="30"/>
      <c r="H1647" s="32">
        <v>200</v>
      </c>
      <c r="I1647" s="32">
        <v>0</v>
      </c>
      <c r="J1647" s="32">
        <v>200</v>
      </c>
    </row>
    <row r="1648" spans="1:10" ht="14.25" customHeight="1">
      <c r="A1648" s="28">
        <v>45470</v>
      </c>
      <c r="B1648" s="71" t="s">
        <v>33</v>
      </c>
      <c r="C1648" s="71" t="s">
        <v>23</v>
      </c>
      <c r="D1648" s="29">
        <v>100000</v>
      </c>
      <c r="E1648" s="29">
        <v>0.60960000000000003</v>
      </c>
      <c r="F1648" s="30">
        <v>0</v>
      </c>
      <c r="G1648" s="30"/>
      <c r="H1648" s="32">
        <v>0</v>
      </c>
      <c r="I1648" s="32">
        <v>0</v>
      </c>
      <c r="J1648" s="32">
        <v>0</v>
      </c>
    </row>
    <row r="1649" spans="1:10" ht="14.25" customHeight="1">
      <c r="A1649" s="28">
        <v>45470</v>
      </c>
      <c r="B1649" s="71" t="s">
        <v>21</v>
      </c>
      <c r="C1649" s="71" t="s">
        <v>23</v>
      </c>
      <c r="D1649" s="29">
        <v>100000</v>
      </c>
      <c r="E1649" s="29">
        <v>1.0689</v>
      </c>
      <c r="F1649" s="30">
        <v>1.0709</v>
      </c>
      <c r="G1649" s="30"/>
      <c r="H1649" s="32">
        <v>200</v>
      </c>
      <c r="I1649" s="32">
        <v>0</v>
      </c>
      <c r="J1649" s="32">
        <v>200</v>
      </c>
    </row>
    <row r="1650" spans="1:10" ht="14.25" customHeight="1">
      <c r="A1650" s="28">
        <v>45469</v>
      </c>
      <c r="B1650" s="70" t="s">
        <v>22</v>
      </c>
      <c r="C1650" s="70" t="s">
        <v>23</v>
      </c>
      <c r="D1650" s="29">
        <v>1000</v>
      </c>
      <c r="E1650" s="29">
        <v>178.8</v>
      </c>
      <c r="F1650" s="30">
        <v>179</v>
      </c>
      <c r="G1650" s="30"/>
      <c r="H1650" s="32">
        <v>200</v>
      </c>
      <c r="I1650" s="32">
        <v>0</v>
      </c>
      <c r="J1650" s="32">
        <v>200</v>
      </c>
    </row>
    <row r="1651" spans="1:10" ht="14.25" customHeight="1">
      <c r="A1651" s="28">
        <v>45469</v>
      </c>
      <c r="B1651" s="70" t="s">
        <v>31</v>
      </c>
      <c r="C1651" s="70" t="s">
        <v>14</v>
      </c>
      <c r="D1651" s="29">
        <v>100000</v>
      </c>
      <c r="E1651" s="29">
        <v>0.66659999999999997</v>
      </c>
      <c r="F1651" s="30">
        <v>0.66459999999999997</v>
      </c>
      <c r="G1651" s="30"/>
      <c r="H1651" s="32">
        <v>200</v>
      </c>
      <c r="I1651" s="32">
        <v>0</v>
      </c>
      <c r="J1651" s="32">
        <v>200</v>
      </c>
    </row>
    <row r="1652" spans="1:10" ht="14.25" customHeight="1">
      <c r="A1652" s="28">
        <v>45469</v>
      </c>
      <c r="B1652" s="70" t="s">
        <v>30</v>
      </c>
      <c r="C1652" s="70" t="s">
        <v>23</v>
      </c>
      <c r="D1652" s="29">
        <v>100000</v>
      </c>
      <c r="E1652" s="29">
        <v>1.3674999999999999</v>
      </c>
      <c r="F1652" s="30">
        <v>1.3694999999999999</v>
      </c>
      <c r="G1652" s="30"/>
      <c r="H1652" s="32">
        <v>200</v>
      </c>
      <c r="I1652" s="32">
        <v>0</v>
      </c>
      <c r="J1652" s="32">
        <v>200</v>
      </c>
    </row>
    <row r="1653" spans="1:10" ht="14.25" customHeight="1">
      <c r="A1653" s="28">
        <v>45469</v>
      </c>
      <c r="B1653" s="70" t="s">
        <v>13</v>
      </c>
      <c r="C1653" s="70" t="s">
        <v>23</v>
      </c>
      <c r="D1653" s="29">
        <v>100000</v>
      </c>
      <c r="E1653" s="29">
        <v>1.8985000000000001</v>
      </c>
      <c r="F1653" s="30">
        <v>1.9005000000000001</v>
      </c>
      <c r="G1653" s="30"/>
      <c r="H1653" s="32">
        <v>200</v>
      </c>
      <c r="I1653" s="32">
        <v>0</v>
      </c>
      <c r="J1653" s="32">
        <v>200</v>
      </c>
    </row>
    <row r="1654" spans="1:10" ht="14.25" customHeight="1">
      <c r="A1654" s="28">
        <v>45469</v>
      </c>
      <c r="B1654" s="70" t="s">
        <v>26</v>
      </c>
      <c r="C1654" s="70" t="s">
        <v>23</v>
      </c>
      <c r="D1654" s="29">
        <v>100000</v>
      </c>
      <c r="E1654" s="29">
        <v>0.95950000000000002</v>
      </c>
      <c r="F1654" s="30">
        <v>0.96140000000000003</v>
      </c>
      <c r="G1654" s="30"/>
      <c r="H1654" s="32">
        <v>190</v>
      </c>
      <c r="I1654" s="32">
        <v>0</v>
      </c>
      <c r="J1654" s="32">
        <v>190</v>
      </c>
    </row>
    <row r="1655" spans="1:10" ht="14.25" customHeight="1">
      <c r="A1655" s="28">
        <v>45469</v>
      </c>
      <c r="B1655" s="70" t="s">
        <v>32</v>
      </c>
      <c r="C1655" s="70" t="s">
        <v>14</v>
      </c>
      <c r="D1655" s="29">
        <v>100000</v>
      </c>
      <c r="E1655" s="29">
        <v>1.6005</v>
      </c>
      <c r="F1655" s="30">
        <v>1.6005</v>
      </c>
      <c r="G1655" s="30"/>
      <c r="H1655" s="32">
        <v>0</v>
      </c>
      <c r="I1655" s="32">
        <v>0</v>
      </c>
      <c r="J1655" s="32">
        <v>0</v>
      </c>
    </row>
    <row r="1656" spans="1:10" ht="14.25" customHeight="1">
      <c r="A1656" s="28">
        <v>45468</v>
      </c>
      <c r="B1656" s="67" t="s">
        <v>19</v>
      </c>
      <c r="C1656" s="67" t="s">
        <v>14</v>
      </c>
      <c r="D1656" s="29">
        <v>1000</v>
      </c>
      <c r="E1656" s="29">
        <v>116.67</v>
      </c>
      <c r="F1656" s="30">
        <v>117.03</v>
      </c>
      <c r="G1656" s="30"/>
      <c r="H1656" s="31">
        <v>-360</v>
      </c>
      <c r="I1656" s="31">
        <v>0</v>
      </c>
      <c r="J1656" s="31">
        <v>-360</v>
      </c>
    </row>
    <row r="1657" spans="1:10" ht="14.25" customHeight="1">
      <c r="A1657" s="28">
        <v>45468</v>
      </c>
      <c r="B1657" s="67" t="s">
        <v>32</v>
      </c>
      <c r="C1657" s="67" t="s">
        <v>14</v>
      </c>
      <c r="D1657" s="29">
        <v>100000</v>
      </c>
      <c r="E1657" s="29">
        <v>1.6085</v>
      </c>
      <c r="F1657" s="30">
        <v>1.6065</v>
      </c>
      <c r="G1657" s="30"/>
      <c r="H1657" s="32">
        <v>200</v>
      </c>
      <c r="I1657" s="32">
        <v>0</v>
      </c>
      <c r="J1657" s="32">
        <v>200</v>
      </c>
    </row>
    <row r="1658" spans="1:10" ht="14.25" customHeight="1">
      <c r="A1658" s="28">
        <v>45468</v>
      </c>
      <c r="B1658" s="67" t="s">
        <v>37</v>
      </c>
      <c r="C1658" s="67" t="s">
        <v>23</v>
      </c>
      <c r="D1658" s="29">
        <v>100000</v>
      </c>
      <c r="E1658" s="29">
        <v>0.83579999999999999</v>
      </c>
      <c r="F1658" s="30">
        <v>0</v>
      </c>
      <c r="G1658" s="30"/>
      <c r="H1658" s="32">
        <v>0</v>
      </c>
      <c r="I1658" s="32">
        <v>0</v>
      </c>
      <c r="J1658" s="32">
        <v>0</v>
      </c>
    </row>
    <row r="1659" spans="1:10" ht="14.25" customHeight="1">
      <c r="A1659" s="28">
        <v>45468</v>
      </c>
      <c r="B1659" s="67" t="s">
        <v>27</v>
      </c>
      <c r="C1659" s="67" t="s">
        <v>14</v>
      </c>
      <c r="D1659" s="29">
        <v>100000</v>
      </c>
      <c r="E1659" s="29">
        <v>2.0720999999999998</v>
      </c>
      <c r="F1659" s="30">
        <v>2.0701000000000001</v>
      </c>
      <c r="G1659" s="30"/>
      <c r="H1659" s="32">
        <v>200</v>
      </c>
      <c r="I1659" s="32">
        <v>0</v>
      </c>
      <c r="J1659" s="32">
        <v>200</v>
      </c>
    </row>
    <row r="1660" spans="1:10" ht="14.25" customHeight="1">
      <c r="A1660" s="28">
        <v>45468</v>
      </c>
      <c r="B1660" s="67" t="s">
        <v>36</v>
      </c>
      <c r="C1660" s="67" t="s">
        <v>14</v>
      </c>
      <c r="D1660" s="29">
        <v>100000</v>
      </c>
      <c r="E1660" s="29">
        <v>0.9093</v>
      </c>
      <c r="F1660" s="30">
        <v>0.9113</v>
      </c>
      <c r="G1660" s="30"/>
      <c r="H1660" s="32">
        <v>200</v>
      </c>
      <c r="I1660" s="32">
        <v>0</v>
      </c>
      <c r="J1660" s="32">
        <v>200</v>
      </c>
    </row>
    <row r="1661" spans="1:10" ht="14.25" customHeight="1">
      <c r="A1661" s="28">
        <v>45467</v>
      </c>
      <c r="B1661" s="66" t="s">
        <v>19</v>
      </c>
      <c r="C1661" s="66" t="s">
        <v>14</v>
      </c>
      <c r="D1661" s="29">
        <v>1000</v>
      </c>
      <c r="E1661" s="29">
        <v>116.5</v>
      </c>
      <c r="F1661" s="30">
        <v>116.3</v>
      </c>
      <c r="G1661" s="30"/>
      <c r="H1661" s="32">
        <v>200</v>
      </c>
      <c r="I1661" s="32">
        <v>0</v>
      </c>
      <c r="J1661" s="32">
        <v>200</v>
      </c>
    </row>
    <row r="1662" spans="1:10" ht="14.25" customHeight="1">
      <c r="A1662" s="28">
        <v>45467</v>
      </c>
      <c r="B1662" s="66" t="s">
        <v>27</v>
      </c>
      <c r="C1662" s="66" t="s">
        <v>23</v>
      </c>
      <c r="D1662" s="29">
        <v>100000</v>
      </c>
      <c r="E1662" s="29">
        <v>2.0697999999999999</v>
      </c>
      <c r="F1662" s="30">
        <v>2.0718000000000001</v>
      </c>
      <c r="G1662" s="30"/>
      <c r="H1662" s="32">
        <v>200</v>
      </c>
      <c r="I1662" s="32">
        <v>0</v>
      </c>
      <c r="J1662" s="32">
        <v>200</v>
      </c>
    </row>
    <row r="1663" spans="1:10" ht="14.25" customHeight="1">
      <c r="A1663" s="28">
        <v>45467</v>
      </c>
      <c r="B1663" s="66" t="s">
        <v>15</v>
      </c>
      <c r="C1663" s="66" t="s">
        <v>23</v>
      </c>
      <c r="D1663" s="29">
        <v>100000</v>
      </c>
      <c r="E1663" s="29">
        <v>1.4678</v>
      </c>
      <c r="F1663" s="30">
        <v>0</v>
      </c>
      <c r="G1663" s="30"/>
      <c r="H1663" s="32">
        <v>0</v>
      </c>
      <c r="I1663" s="32">
        <v>0</v>
      </c>
      <c r="J1663" s="32">
        <v>0</v>
      </c>
    </row>
    <row r="1664" spans="1:10" ht="14.25" customHeight="1">
      <c r="A1664" s="28">
        <v>45467</v>
      </c>
      <c r="B1664" s="66" t="s">
        <v>28</v>
      </c>
      <c r="C1664" s="66" t="s">
        <v>23</v>
      </c>
      <c r="D1664" s="29">
        <v>100000</v>
      </c>
      <c r="E1664" s="29">
        <v>1.7519</v>
      </c>
      <c r="F1664" s="30">
        <v>1.7439</v>
      </c>
      <c r="G1664" s="30"/>
      <c r="H1664" s="32">
        <v>200</v>
      </c>
      <c r="I1664" s="32">
        <v>0</v>
      </c>
      <c r="J1664" s="32">
        <v>200</v>
      </c>
    </row>
    <row r="1665" spans="1:10" ht="14.25" customHeight="1">
      <c r="A1665" s="28">
        <v>45467</v>
      </c>
      <c r="B1665" s="66" t="s">
        <v>31</v>
      </c>
      <c r="C1665" s="66" t="s">
        <v>23</v>
      </c>
      <c r="D1665" s="29">
        <v>100000</v>
      </c>
      <c r="E1665" s="29">
        <v>0.66479999999999995</v>
      </c>
      <c r="F1665" s="30">
        <v>0.66679999999999995</v>
      </c>
      <c r="G1665" s="30"/>
      <c r="H1665" s="32">
        <v>200</v>
      </c>
      <c r="I1665" s="32">
        <v>0</v>
      </c>
      <c r="J1665" s="32">
        <v>200</v>
      </c>
    </row>
    <row r="1666" spans="1:10" ht="14.25" customHeight="1">
      <c r="A1666" s="28">
        <v>45467</v>
      </c>
      <c r="B1666" s="66" t="s">
        <v>21</v>
      </c>
      <c r="C1666" s="66" t="s">
        <v>23</v>
      </c>
      <c r="D1666" s="29">
        <v>100000</v>
      </c>
      <c r="E1666" s="29">
        <v>1.0704</v>
      </c>
      <c r="F1666" s="30">
        <v>1.0724</v>
      </c>
      <c r="G1666" s="30"/>
      <c r="H1666" s="32">
        <v>200</v>
      </c>
      <c r="I1666" s="32">
        <v>0</v>
      </c>
      <c r="J1666" s="32">
        <v>200</v>
      </c>
    </row>
    <row r="1667" spans="1:10" ht="14.25" customHeight="1">
      <c r="A1667" s="28">
        <v>45464</v>
      </c>
      <c r="B1667" s="64" t="s">
        <v>38</v>
      </c>
      <c r="C1667" s="64" t="s">
        <v>23</v>
      </c>
      <c r="D1667" s="29">
        <v>100000</v>
      </c>
      <c r="E1667" s="29">
        <v>1.1293</v>
      </c>
      <c r="F1667" s="30">
        <v>1.1313</v>
      </c>
      <c r="G1667" s="30"/>
      <c r="H1667" s="32">
        <v>200</v>
      </c>
      <c r="I1667" s="32">
        <v>0</v>
      </c>
      <c r="J1667" s="32">
        <v>200</v>
      </c>
    </row>
    <row r="1668" spans="1:10" ht="14.25" customHeight="1">
      <c r="A1668" s="28">
        <v>45464</v>
      </c>
      <c r="B1668" s="64" t="s">
        <v>32</v>
      </c>
      <c r="C1668" s="64" t="s">
        <v>23</v>
      </c>
      <c r="D1668" s="29">
        <v>100000</v>
      </c>
      <c r="E1668" s="29">
        <v>1.607</v>
      </c>
      <c r="F1668" s="30">
        <v>1.603</v>
      </c>
      <c r="G1668" s="30"/>
      <c r="H1668" s="31">
        <v>-400</v>
      </c>
      <c r="I1668" s="31">
        <v>0</v>
      </c>
      <c r="J1668" s="31">
        <v>-400</v>
      </c>
    </row>
    <row r="1669" spans="1:10" ht="14.25" customHeight="1">
      <c r="A1669" s="28">
        <v>45464</v>
      </c>
      <c r="B1669" s="64" t="s">
        <v>29</v>
      </c>
      <c r="C1669" s="64" t="s">
        <v>14</v>
      </c>
      <c r="D1669" s="29">
        <v>1000</v>
      </c>
      <c r="E1669" s="29">
        <v>105.63</v>
      </c>
      <c r="F1669" s="30">
        <v>106</v>
      </c>
      <c r="G1669" s="30"/>
      <c r="H1669" s="31">
        <v>-370</v>
      </c>
      <c r="I1669" s="31">
        <v>0</v>
      </c>
      <c r="J1669" s="31">
        <v>-370</v>
      </c>
    </row>
    <row r="1670" spans="1:10" ht="14.25" customHeight="1">
      <c r="A1670" s="28">
        <v>45464</v>
      </c>
      <c r="B1670" s="64" t="s">
        <v>16</v>
      </c>
      <c r="C1670" s="64" t="s">
        <v>14</v>
      </c>
      <c r="D1670" s="29">
        <v>1000</v>
      </c>
      <c r="E1670" s="29">
        <v>97.33</v>
      </c>
      <c r="F1670" s="30">
        <v>97.13</v>
      </c>
      <c r="G1670" s="30"/>
      <c r="H1670" s="32">
        <v>200</v>
      </c>
      <c r="I1670" s="32">
        <v>0</v>
      </c>
      <c r="J1670" s="32">
        <v>200</v>
      </c>
    </row>
    <row r="1671" spans="1:10" ht="14.25" customHeight="1">
      <c r="A1671" s="28">
        <v>45463</v>
      </c>
      <c r="B1671" s="62" t="s">
        <v>28</v>
      </c>
      <c r="C1671" s="62" t="s">
        <v>23</v>
      </c>
      <c r="D1671" s="29">
        <v>100000</v>
      </c>
      <c r="E1671" s="29">
        <v>1.7503</v>
      </c>
      <c r="F1671" s="30">
        <v>1.7466999999999999</v>
      </c>
      <c r="G1671" s="30"/>
      <c r="H1671" s="31">
        <v>-360</v>
      </c>
      <c r="I1671" s="31">
        <v>0</v>
      </c>
      <c r="J1671" s="31">
        <v>-360</v>
      </c>
    </row>
    <row r="1672" spans="1:10" ht="14.25" customHeight="1">
      <c r="A1672" s="28">
        <v>45463</v>
      </c>
      <c r="B1672" s="62" t="s">
        <v>34</v>
      </c>
      <c r="C1672" s="62" t="s">
        <v>14</v>
      </c>
      <c r="D1672" s="29">
        <v>100000</v>
      </c>
      <c r="E1672" s="29">
        <v>1.74</v>
      </c>
      <c r="F1672" s="30">
        <v>1.738</v>
      </c>
      <c r="G1672" s="30"/>
      <c r="H1672" s="32">
        <v>200</v>
      </c>
      <c r="I1672" s="32">
        <v>0</v>
      </c>
      <c r="J1672" s="32">
        <v>200</v>
      </c>
    </row>
    <row r="1673" spans="1:10" ht="14.25" customHeight="1">
      <c r="A1673" s="28">
        <v>45463</v>
      </c>
      <c r="B1673" s="62" t="s">
        <v>21</v>
      </c>
      <c r="C1673" s="62" t="s">
        <v>23</v>
      </c>
      <c r="D1673" s="29">
        <v>100000</v>
      </c>
      <c r="E1673" s="29">
        <v>1.0726</v>
      </c>
      <c r="F1673" s="30">
        <v>1.069</v>
      </c>
      <c r="G1673" s="30"/>
      <c r="H1673" s="31">
        <v>-360</v>
      </c>
      <c r="I1673" s="31">
        <v>0</v>
      </c>
      <c r="J1673" s="31">
        <v>-360</v>
      </c>
    </row>
    <row r="1674" spans="1:10" ht="14.25" customHeight="1">
      <c r="A1674" s="28">
        <v>45463</v>
      </c>
      <c r="B1674" s="62" t="s">
        <v>36</v>
      </c>
      <c r="C1674" s="62" t="s">
        <v>14</v>
      </c>
      <c r="D1674" s="29">
        <v>100000</v>
      </c>
      <c r="E1674" s="29">
        <v>0.91410000000000002</v>
      </c>
      <c r="F1674" s="30">
        <v>0.91210000000000002</v>
      </c>
      <c r="G1674" s="30"/>
      <c r="H1674" s="32">
        <v>200</v>
      </c>
      <c r="I1674" s="32">
        <v>0</v>
      </c>
      <c r="J1674" s="32">
        <v>200</v>
      </c>
    </row>
    <row r="1675" spans="1:10" ht="14.25" customHeight="1">
      <c r="A1675" s="28">
        <v>45462</v>
      </c>
      <c r="B1675" s="61" t="s">
        <v>18</v>
      </c>
      <c r="C1675" s="61" t="s">
        <v>14</v>
      </c>
      <c r="D1675" s="29">
        <v>1000</v>
      </c>
      <c r="E1675" s="29">
        <v>200.85</v>
      </c>
      <c r="F1675" s="30">
        <v>201.22</v>
      </c>
      <c r="G1675" s="30"/>
      <c r="H1675" s="31">
        <v>-370</v>
      </c>
      <c r="I1675" s="31">
        <v>0</v>
      </c>
      <c r="J1675" s="31">
        <v>-370</v>
      </c>
    </row>
    <row r="1676" spans="1:10" ht="14.25" customHeight="1">
      <c r="A1676" s="28">
        <v>45462</v>
      </c>
      <c r="B1676" s="61" t="s">
        <v>15</v>
      </c>
      <c r="C1676" s="61" t="s">
        <v>23</v>
      </c>
      <c r="D1676" s="29">
        <v>100000</v>
      </c>
      <c r="E1676" s="29">
        <v>1.4737</v>
      </c>
      <c r="F1676" s="30">
        <v>1.47</v>
      </c>
      <c r="G1676" s="30"/>
      <c r="H1676" s="31">
        <v>-370</v>
      </c>
      <c r="I1676" s="31">
        <v>0</v>
      </c>
      <c r="J1676" s="31">
        <v>-370</v>
      </c>
    </row>
    <row r="1677" spans="1:10" ht="14.25" customHeight="1">
      <c r="A1677" s="28">
        <v>45462</v>
      </c>
      <c r="B1677" s="61" t="s">
        <v>32</v>
      </c>
      <c r="C1677" s="61" t="s">
        <v>23</v>
      </c>
      <c r="D1677" s="29">
        <v>100000</v>
      </c>
      <c r="E1677" s="29">
        <v>1.6107</v>
      </c>
      <c r="F1677" s="30">
        <v>1.6127</v>
      </c>
      <c r="G1677" s="30"/>
      <c r="H1677" s="32">
        <v>200</v>
      </c>
      <c r="I1677" s="32">
        <v>0</v>
      </c>
      <c r="J1677" s="32">
        <v>200</v>
      </c>
    </row>
    <row r="1678" spans="1:10" ht="14.25" customHeight="1">
      <c r="A1678" s="28">
        <v>45462</v>
      </c>
      <c r="B1678" s="61" t="s">
        <v>28</v>
      </c>
      <c r="C1678" s="61" t="s">
        <v>23</v>
      </c>
      <c r="D1678" s="29">
        <v>100000</v>
      </c>
      <c r="E1678" s="29">
        <v>1.75</v>
      </c>
      <c r="F1678" s="30">
        <v>1.752</v>
      </c>
      <c r="G1678" s="30"/>
      <c r="H1678" s="32">
        <v>200</v>
      </c>
      <c r="I1678" s="32">
        <v>0</v>
      </c>
      <c r="J1678" s="32">
        <v>200</v>
      </c>
    </row>
    <row r="1679" spans="1:10" ht="14.25" customHeight="1">
      <c r="A1679" s="28">
        <v>45462</v>
      </c>
      <c r="B1679" s="61" t="s">
        <v>27</v>
      </c>
      <c r="C1679" s="61" t="s">
        <v>14</v>
      </c>
      <c r="D1679" s="29">
        <v>100000</v>
      </c>
      <c r="E1679" s="29">
        <v>2.0710000000000002</v>
      </c>
      <c r="F1679" s="30">
        <v>2.0748000000000002</v>
      </c>
      <c r="G1679" s="30"/>
      <c r="H1679" s="31">
        <v>-380</v>
      </c>
      <c r="I1679" s="31">
        <v>0</v>
      </c>
      <c r="J1679" s="31">
        <v>-380</v>
      </c>
    </row>
    <row r="1680" spans="1:10" ht="14.25" customHeight="1">
      <c r="A1680" s="28">
        <v>45462</v>
      </c>
      <c r="B1680" s="61" t="s">
        <v>13</v>
      </c>
      <c r="C1680" s="61" t="s">
        <v>14</v>
      </c>
      <c r="D1680" s="29">
        <v>100000</v>
      </c>
      <c r="E1680" s="29">
        <v>1.9066000000000001</v>
      </c>
      <c r="F1680" s="30">
        <v>1.9040999999999999</v>
      </c>
      <c r="G1680" s="30"/>
      <c r="H1680" s="32">
        <v>250</v>
      </c>
      <c r="I1680" s="32">
        <v>0</v>
      </c>
      <c r="J1680" s="32">
        <v>250</v>
      </c>
    </row>
    <row r="1681" spans="1:10" ht="14.25" customHeight="1">
      <c r="A1681" s="28">
        <v>45462</v>
      </c>
      <c r="B1681" s="61" t="s">
        <v>32</v>
      </c>
      <c r="C1681" s="61" t="s">
        <v>14</v>
      </c>
      <c r="D1681" s="29">
        <v>100000</v>
      </c>
      <c r="E1681" s="29">
        <v>1.6106</v>
      </c>
      <c r="F1681" s="30">
        <v>1.6181000000000001</v>
      </c>
      <c r="G1681" s="30"/>
      <c r="H1681" s="32">
        <v>250</v>
      </c>
      <c r="I1681" s="32">
        <v>0</v>
      </c>
      <c r="J1681" s="32">
        <v>250</v>
      </c>
    </row>
    <row r="1682" spans="1:10" ht="14.25" customHeight="1">
      <c r="A1682" s="28">
        <v>45461</v>
      </c>
      <c r="B1682" s="61" t="s">
        <v>25</v>
      </c>
      <c r="C1682" s="61" t="s">
        <v>14</v>
      </c>
      <c r="D1682" s="29">
        <v>100000</v>
      </c>
      <c r="E1682" s="29">
        <v>0.88600000000000001</v>
      </c>
      <c r="F1682" s="30">
        <v>0.88400000000000001</v>
      </c>
      <c r="G1682" s="30"/>
      <c r="H1682" s="32">
        <v>200</v>
      </c>
      <c r="I1682" s="32">
        <v>0</v>
      </c>
      <c r="J1682" s="32">
        <v>200</v>
      </c>
    </row>
    <row r="1683" spans="1:10" ht="14.25" customHeight="1">
      <c r="A1683" s="28">
        <v>45461</v>
      </c>
      <c r="B1683" s="61" t="s">
        <v>28</v>
      </c>
      <c r="C1683" s="61" t="s">
        <v>23</v>
      </c>
      <c r="D1683" s="29">
        <v>100000</v>
      </c>
      <c r="E1683" s="29">
        <v>1.7554000000000001</v>
      </c>
      <c r="F1683" s="30">
        <v>1.7574000000000001</v>
      </c>
      <c r="G1683" s="30"/>
      <c r="H1683" s="32">
        <v>200</v>
      </c>
      <c r="I1683" s="32">
        <v>0</v>
      </c>
      <c r="J1683" s="32">
        <v>200</v>
      </c>
    </row>
    <row r="1684" spans="1:10" ht="14.25" customHeight="1">
      <c r="A1684" s="28">
        <v>45461</v>
      </c>
      <c r="B1684" s="61" t="s">
        <v>32</v>
      </c>
      <c r="C1684" s="61" t="s">
        <v>23</v>
      </c>
      <c r="D1684" s="29">
        <v>100000</v>
      </c>
      <c r="E1684" s="29">
        <v>1.62</v>
      </c>
      <c r="F1684" s="30">
        <v>1.6220000000000001</v>
      </c>
      <c r="G1684" s="30"/>
      <c r="H1684" s="32">
        <v>200</v>
      </c>
      <c r="I1684" s="32">
        <v>0</v>
      </c>
      <c r="J1684" s="32">
        <v>200</v>
      </c>
    </row>
    <row r="1685" spans="1:10" ht="14.25" customHeight="1">
      <c r="A1685" s="28">
        <v>45461</v>
      </c>
      <c r="B1685" s="61" t="s">
        <v>15</v>
      </c>
      <c r="C1685" s="61" t="s">
        <v>23</v>
      </c>
      <c r="D1685" s="29">
        <v>100000</v>
      </c>
      <c r="E1685" s="29">
        <v>1.474</v>
      </c>
      <c r="F1685" s="30">
        <v>1.47</v>
      </c>
      <c r="G1685" s="30"/>
      <c r="H1685" s="31">
        <v>-400</v>
      </c>
      <c r="I1685" s="32">
        <v>0</v>
      </c>
      <c r="J1685" s="31">
        <v>-400</v>
      </c>
    </row>
    <row r="1686" spans="1:10" ht="14.25" customHeight="1">
      <c r="A1686" s="28">
        <v>45461</v>
      </c>
      <c r="B1686" s="61" t="s">
        <v>31</v>
      </c>
      <c r="C1686" s="61" t="s">
        <v>23</v>
      </c>
      <c r="D1686" s="29">
        <v>100000</v>
      </c>
      <c r="E1686" s="29">
        <v>0.66200000000000003</v>
      </c>
      <c r="F1686" s="30">
        <v>0.66400000000000003</v>
      </c>
      <c r="G1686" s="30"/>
      <c r="H1686" s="32">
        <v>200</v>
      </c>
      <c r="I1686" s="32">
        <v>200</v>
      </c>
      <c r="J1686" s="32">
        <v>200</v>
      </c>
    </row>
    <row r="1687" spans="1:10" ht="14.25" customHeight="1">
      <c r="A1687" s="28">
        <v>45460</v>
      </c>
      <c r="B1687" s="59" t="s">
        <v>13</v>
      </c>
      <c r="C1687" s="59" t="s">
        <v>23</v>
      </c>
      <c r="D1687" s="29">
        <v>100000</v>
      </c>
      <c r="E1687" s="29">
        <v>1.9214</v>
      </c>
      <c r="F1687" s="30">
        <v>1.9233</v>
      </c>
      <c r="G1687" s="30"/>
      <c r="H1687" s="32">
        <v>190</v>
      </c>
      <c r="I1687" s="32">
        <v>0</v>
      </c>
      <c r="J1687" s="32">
        <v>190</v>
      </c>
    </row>
    <row r="1688" spans="1:10" ht="14.25" customHeight="1">
      <c r="A1688" s="28">
        <v>45460</v>
      </c>
      <c r="B1688" s="59" t="s">
        <v>32</v>
      </c>
      <c r="C1688" s="59" t="s">
        <v>23</v>
      </c>
      <c r="D1688" s="29">
        <v>100000</v>
      </c>
      <c r="E1688" s="29">
        <v>1.6240000000000001</v>
      </c>
      <c r="F1688" s="30">
        <v>1.6259999999999999</v>
      </c>
      <c r="G1688" s="30"/>
      <c r="H1688" s="32">
        <v>200</v>
      </c>
      <c r="I1688" s="32">
        <v>0</v>
      </c>
      <c r="J1688" s="32">
        <v>200</v>
      </c>
    </row>
    <row r="1689" spans="1:10" ht="14.25" customHeight="1">
      <c r="A1689" s="28">
        <v>45460</v>
      </c>
      <c r="B1689" s="59" t="s">
        <v>26</v>
      </c>
      <c r="C1689" s="59" t="s">
        <v>23</v>
      </c>
      <c r="D1689" s="29">
        <v>100000</v>
      </c>
      <c r="E1689" s="29">
        <v>0.95499999999999996</v>
      </c>
      <c r="F1689" s="30">
        <v>0.95199999999999996</v>
      </c>
      <c r="G1689" s="30"/>
      <c r="H1689" s="31">
        <v>-350</v>
      </c>
      <c r="I1689" s="31">
        <v>0</v>
      </c>
      <c r="J1689" s="31">
        <v>-350</v>
      </c>
    </row>
    <row r="1690" spans="1:10" ht="14.25" customHeight="1">
      <c r="A1690" s="28">
        <v>45460</v>
      </c>
      <c r="B1690" s="73" t="s">
        <v>37</v>
      </c>
      <c r="C1690" s="73" t="s">
        <v>23</v>
      </c>
      <c r="D1690" s="29">
        <v>100000</v>
      </c>
      <c r="E1690" s="29">
        <v>0.84079999999999999</v>
      </c>
      <c r="F1690" s="30">
        <v>0.84279999999999999</v>
      </c>
      <c r="G1690" s="30">
        <v>0</v>
      </c>
      <c r="H1690" s="32">
        <v>200</v>
      </c>
      <c r="I1690" s="32">
        <v>0</v>
      </c>
      <c r="J1690" s="32">
        <v>200</v>
      </c>
    </row>
    <row r="1691" spans="1:10" ht="14.25" customHeight="1">
      <c r="A1691" s="28">
        <v>45460</v>
      </c>
      <c r="B1691" s="57" t="s">
        <v>27</v>
      </c>
      <c r="C1691" s="29" t="s">
        <v>23</v>
      </c>
      <c r="D1691" s="29">
        <v>100000</v>
      </c>
      <c r="E1691" s="29">
        <v>2.0724999999999998</v>
      </c>
      <c r="F1691" s="30">
        <v>2.0689000000000002</v>
      </c>
      <c r="G1691" s="30"/>
      <c r="H1691" s="31">
        <v>-360</v>
      </c>
      <c r="I1691" s="31">
        <v>0</v>
      </c>
      <c r="J1691" s="31">
        <v>-360</v>
      </c>
    </row>
    <row r="1692" spans="1:10" ht="14.25" customHeight="1">
      <c r="A1692" s="28">
        <v>45460</v>
      </c>
      <c r="B1692" s="57" t="s">
        <v>28</v>
      </c>
      <c r="C1692" s="29" t="s">
        <v>23</v>
      </c>
      <c r="D1692" s="29">
        <v>100000</v>
      </c>
      <c r="E1692" s="29">
        <v>1.7483</v>
      </c>
      <c r="F1692" s="30">
        <v>1.7503</v>
      </c>
      <c r="G1692" s="30">
        <v>1.7539</v>
      </c>
      <c r="H1692" s="32">
        <v>200</v>
      </c>
      <c r="I1692" s="32">
        <v>360</v>
      </c>
      <c r="J1692" s="32">
        <v>560</v>
      </c>
    </row>
    <row r="1693" spans="1:10" ht="14.25" customHeight="1">
      <c r="A1693" s="28">
        <v>45457</v>
      </c>
      <c r="B1693" s="56" t="s">
        <v>25</v>
      </c>
      <c r="C1693" s="29" t="s">
        <v>14</v>
      </c>
      <c r="D1693" s="29">
        <v>100000</v>
      </c>
      <c r="E1693" s="29">
        <v>0.89300000000000002</v>
      </c>
      <c r="F1693" s="30">
        <v>0.89100000000000001</v>
      </c>
      <c r="G1693" s="30"/>
      <c r="H1693" s="32">
        <v>200</v>
      </c>
      <c r="I1693" s="32">
        <v>0</v>
      </c>
      <c r="J1693" s="32">
        <v>200</v>
      </c>
    </row>
    <row r="1694" spans="1:10" ht="14.25" customHeight="1">
      <c r="A1694" s="28">
        <v>45457</v>
      </c>
      <c r="B1694" s="55" t="s">
        <v>19</v>
      </c>
      <c r="C1694" s="29" t="s">
        <v>14</v>
      </c>
      <c r="D1694" s="29">
        <v>1000</v>
      </c>
      <c r="E1694" s="29">
        <v>114.51</v>
      </c>
      <c r="F1694" s="30">
        <v>114.31</v>
      </c>
      <c r="G1694" s="30">
        <v>114</v>
      </c>
      <c r="H1694" s="32">
        <v>200</v>
      </c>
      <c r="I1694" s="32">
        <v>310</v>
      </c>
      <c r="J1694" s="32">
        <v>510</v>
      </c>
    </row>
    <row r="1695" spans="1:10" ht="14.25" customHeight="1">
      <c r="A1695" s="28">
        <v>45457</v>
      </c>
      <c r="B1695" s="55" t="s">
        <v>17</v>
      </c>
      <c r="C1695" s="29" t="s">
        <v>14</v>
      </c>
      <c r="D1695" s="29">
        <v>1000</v>
      </c>
      <c r="E1695" s="29">
        <v>169</v>
      </c>
      <c r="F1695" s="30">
        <v>168.8</v>
      </c>
      <c r="G1695" s="30">
        <v>168.4</v>
      </c>
      <c r="H1695" s="32">
        <v>200</v>
      </c>
      <c r="I1695" s="32">
        <v>400</v>
      </c>
      <c r="J1695" s="32">
        <v>600</v>
      </c>
    </row>
    <row r="1696" spans="1:10" ht="14.25" customHeight="1">
      <c r="A1696" s="28">
        <v>45457</v>
      </c>
      <c r="B1696" s="55" t="s">
        <v>18</v>
      </c>
      <c r="C1696" s="29" t="s">
        <v>14</v>
      </c>
      <c r="D1696" s="29">
        <v>1000</v>
      </c>
      <c r="E1696" s="29">
        <v>201.11</v>
      </c>
      <c r="F1696" s="30">
        <v>200.91</v>
      </c>
      <c r="G1696" s="30">
        <v>200.55</v>
      </c>
      <c r="H1696" s="32">
        <v>200</v>
      </c>
      <c r="I1696" s="32">
        <v>360</v>
      </c>
      <c r="J1696" s="32">
        <v>560</v>
      </c>
    </row>
    <row r="1697" spans="1:10" ht="14.25" customHeight="1">
      <c r="A1697" s="28">
        <v>45457</v>
      </c>
      <c r="B1697" s="55" t="s">
        <v>29</v>
      </c>
      <c r="C1697" s="29" t="s">
        <v>14</v>
      </c>
      <c r="D1697" s="29">
        <v>1000</v>
      </c>
      <c r="E1697" s="29">
        <v>104.65</v>
      </c>
      <c r="F1697" s="30">
        <v>104.45</v>
      </c>
      <c r="G1697" s="30">
        <v>104</v>
      </c>
      <c r="H1697" s="32">
        <v>200</v>
      </c>
      <c r="I1697" s="32">
        <v>450</v>
      </c>
      <c r="J1697" s="32">
        <v>650</v>
      </c>
    </row>
    <row r="1698" spans="1:10" ht="14.25" customHeight="1">
      <c r="A1698" s="28">
        <v>45457</v>
      </c>
      <c r="B1698" s="73" t="s">
        <v>37</v>
      </c>
      <c r="C1698" s="29" t="s">
        <v>14</v>
      </c>
      <c r="D1698" s="29">
        <v>100000</v>
      </c>
      <c r="E1698" s="29">
        <v>0.84440000000000004</v>
      </c>
      <c r="F1698" s="30">
        <v>0.84240000000000004</v>
      </c>
      <c r="G1698" s="30"/>
      <c r="H1698" s="32">
        <v>200</v>
      </c>
      <c r="I1698" s="32">
        <v>0</v>
      </c>
      <c r="J1698" s="32">
        <v>200</v>
      </c>
    </row>
    <row r="1699" spans="1:10" ht="14.25" customHeight="1">
      <c r="A1699" s="28">
        <v>45456</v>
      </c>
      <c r="B1699" s="55" t="s">
        <v>21</v>
      </c>
      <c r="C1699" s="29" t="s">
        <v>14</v>
      </c>
      <c r="D1699" s="29">
        <v>100000</v>
      </c>
      <c r="E1699" s="29">
        <v>1.0795999999999999</v>
      </c>
      <c r="F1699" s="30">
        <v>1.0775999999999999</v>
      </c>
      <c r="G1699" s="30">
        <v>1.0740000000000001</v>
      </c>
      <c r="H1699" s="32">
        <v>200</v>
      </c>
      <c r="I1699" s="32">
        <v>360</v>
      </c>
      <c r="J1699" s="32">
        <v>560</v>
      </c>
    </row>
    <row r="1700" spans="1:10" ht="14.25" customHeight="1">
      <c r="A1700" s="28">
        <v>45456</v>
      </c>
      <c r="B1700" s="55" t="s">
        <v>22</v>
      </c>
      <c r="C1700" s="29" t="s">
        <v>14</v>
      </c>
      <c r="D1700" s="29">
        <v>1000</v>
      </c>
      <c r="E1700" s="29">
        <v>175.46</v>
      </c>
      <c r="F1700" s="30">
        <v>175.26</v>
      </c>
      <c r="G1700" s="30"/>
      <c r="H1700" s="32">
        <v>200</v>
      </c>
      <c r="I1700" s="32">
        <v>0</v>
      </c>
      <c r="J1700" s="32">
        <v>200</v>
      </c>
    </row>
    <row r="1701" spans="1:10" ht="14.25" customHeight="1">
      <c r="A1701" s="28">
        <v>45456</v>
      </c>
      <c r="B1701" s="55" t="s">
        <v>29</v>
      </c>
      <c r="C1701" s="29" t="s">
        <v>14</v>
      </c>
      <c r="D1701" s="29">
        <v>1000</v>
      </c>
      <c r="E1701" s="29">
        <v>104.55</v>
      </c>
      <c r="F1701" s="30">
        <v>104.35</v>
      </c>
      <c r="G1701" s="30">
        <v>104</v>
      </c>
      <c r="H1701" s="32">
        <v>200</v>
      </c>
      <c r="I1701" s="32">
        <v>350</v>
      </c>
      <c r="J1701" s="32">
        <v>550</v>
      </c>
    </row>
    <row r="1702" spans="1:10" ht="14.25" customHeight="1">
      <c r="A1702" s="28">
        <v>45456</v>
      </c>
      <c r="B1702" s="29" t="s">
        <v>32</v>
      </c>
      <c r="C1702" s="29" t="s">
        <v>23</v>
      </c>
      <c r="D1702" s="29">
        <v>100000</v>
      </c>
      <c r="E1702" s="29">
        <v>1.6259999999999999</v>
      </c>
      <c r="F1702" s="30">
        <v>1.6224000000000001</v>
      </c>
      <c r="G1702" s="30"/>
      <c r="H1702" s="31">
        <v>-360</v>
      </c>
      <c r="I1702" s="31"/>
      <c r="J1702" s="31">
        <v>-360</v>
      </c>
    </row>
    <row r="1703" spans="1:10" ht="14.25" customHeight="1">
      <c r="A1703" s="28">
        <v>45455</v>
      </c>
      <c r="B1703" s="29" t="s">
        <v>25</v>
      </c>
      <c r="C1703" s="29" t="s">
        <v>14</v>
      </c>
      <c r="D1703" s="29">
        <v>100000</v>
      </c>
      <c r="E1703" s="29">
        <v>0.89500000000000002</v>
      </c>
      <c r="F1703" s="30">
        <v>0.89300000000000002</v>
      </c>
      <c r="G1703" s="30">
        <v>0.88949999999999996</v>
      </c>
      <c r="H1703" s="36">
        <v>200</v>
      </c>
      <c r="I1703" s="36">
        <v>350</v>
      </c>
      <c r="J1703" s="36">
        <v>550</v>
      </c>
    </row>
    <row r="1704" spans="1:10" ht="14.25" customHeight="1">
      <c r="A1704" s="28">
        <v>45455</v>
      </c>
      <c r="B1704" s="29" t="s">
        <v>22</v>
      </c>
      <c r="C1704" s="29" t="s">
        <v>23</v>
      </c>
      <c r="D1704" s="29">
        <v>1000</v>
      </c>
      <c r="E1704" s="29">
        <v>175.58</v>
      </c>
      <c r="F1704" s="30">
        <v>175.78</v>
      </c>
      <c r="G1704" s="30">
        <v>176</v>
      </c>
      <c r="H1704" s="36">
        <v>200</v>
      </c>
      <c r="I1704" s="36">
        <v>220</v>
      </c>
      <c r="J1704" s="36">
        <v>420</v>
      </c>
    </row>
    <row r="1705" spans="1:10" ht="14.25" customHeight="1">
      <c r="A1705" s="28">
        <v>45455</v>
      </c>
      <c r="B1705" s="29" t="s">
        <v>32</v>
      </c>
      <c r="C1705" s="29" t="s">
        <v>23</v>
      </c>
      <c r="D1705" s="29">
        <v>100000</v>
      </c>
      <c r="E1705" s="29">
        <v>1.6252</v>
      </c>
      <c r="F1705" s="30">
        <v>1.6272</v>
      </c>
      <c r="G1705" s="30"/>
      <c r="H1705" s="36">
        <v>200</v>
      </c>
      <c r="I1705" s="36"/>
      <c r="J1705" s="36">
        <v>200</v>
      </c>
    </row>
    <row r="1706" spans="1:10" ht="14.25" customHeight="1">
      <c r="A1706" s="28">
        <v>45455</v>
      </c>
      <c r="B1706" s="29" t="s">
        <v>28</v>
      </c>
      <c r="C1706" s="29" t="s">
        <v>23</v>
      </c>
      <c r="D1706" s="29">
        <v>100000</v>
      </c>
      <c r="E1706" s="29">
        <v>1.75</v>
      </c>
      <c r="F1706" s="30">
        <v>1.752</v>
      </c>
      <c r="G1706" s="30"/>
      <c r="H1706" s="36">
        <v>200</v>
      </c>
      <c r="I1706" s="36"/>
      <c r="J1706" s="36">
        <v>200</v>
      </c>
    </row>
    <row r="1707" spans="1:10" ht="14.25" customHeight="1">
      <c r="A1707" s="28">
        <v>45455</v>
      </c>
      <c r="B1707" s="29" t="s">
        <v>30</v>
      </c>
      <c r="C1707" s="29" t="s">
        <v>14</v>
      </c>
      <c r="D1707" s="29">
        <v>100000</v>
      </c>
      <c r="E1707" s="29">
        <v>1.3751</v>
      </c>
      <c r="F1707" s="30">
        <v>1.3731</v>
      </c>
      <c r="G1707" s="30">
        <v>1.3694999999999999</v>
      </c>
      <c r="H1707" s="36">
        <v>300</v>
      </c>
      <c r="I1707" s="36">
        <v>360</v>
      </c>
      <c r="J1707" s="36">
        <v>560</v>
      </c>
    </row>
    <row r="1708" spans="1:10" ht="14.25" customHeight="1">
      <c r="A1708" s="28">
        <v>45455</v>
      </c>
      <c r="B1708" s="29" t="s">
        <v>19</v>
      </c>
      <c r="C1708" s="29" t="s">
        <v>23</v>
      </c>
      <c r="D1708" s="29">
        <v>1000</v>
      </c>
      <c r="E1708" s="29">
        <v>114.37</v>
      </c>
      <c r="F1708" s="30">
        <v>114</v>
      </c>
      <c r="G1708" s="30"/>
      <c r="H1708" s="37">
        <v>-370</v>
      </c>
      <c r="I1708" s="37"/>
      <c r="J1708" s="37">
        <v>-370</v>
      </c>
    </row>
    <row r="1709" spans="1:10" ht="14.25" customHeight="1">
      <c r="A1709" s="28">
        <v>45454</v>
      </c>
      <c r="B1709" s="29" t="s">
        <v>22</v>
      </c>
      <c r="C1709" s="29" t="s">
        <v>14</v>
      </c>
      <c r="D1709" s="29">
        <v>1000</v>
      </c>
      <c r="E1709" s="29">
        <v>175.23</v>
      </c>
      <c r="F1709" s="30">
        <v>175.03</v>
      </c>
      <c r="G1709" s="30"/>
      <c r="H1709" s="36">
        <v>200</v>
      </c>
      <c r="I1709" s="36"/>
      <c r="J1709" s="36">
        <v>200</v>
      </c>
    </row>
    <row r="1710" spans="1:10" ht="14.25" customHeight="1">
      <c r="A1710" s="28">
        <v>45454</v>
      </c>
      <c r="B1710" s="29" t="s">
        <v>17</v>
      </c>
      <c r="C1710" s="29" t="s">
        <v>14</v>
      </c>
      <c r="D1710" s="29">
        <v>1000</v>
      </c>
      <c r="E1710" s="29">
        <v>168.75</v>
      </c>
      <c r="F1710" s="30">
        <v>168.55</v>
      </c>
      <c r="G1710" s="30"/>
      <c r="H1710" s="36">
        <v>200</v>
      </c>
      <c r="I1710" s="36"/>
      <c r="J1710" s="36">
        <v>200</v>
      </c>
    </row>
    <row r="1711" spans="1:10" ht="14.25" customHeight="1">
      <c r="A1711" s="28">
        <v>45454</v>
      </c>
      <c r="B1711" s="29" t="s">
        <v>38</v>
      </c>
      <c r="C1711" s="29" t="s">
        <v>14</v>
      </c>
      <c r="D1711" s="29">
        <v>100000</v>
      </c>
      <c r="E1711" s="29">
        <v>1.1402000000000001</v>
      </c>
      <c r="F1711" s="30">
        <v>1.1437999999999999</v>
      </c>
      <c r="G1711" s="30"/>
      <c r="H1711" s="37">
        <v>-360</v>
      </c>
      <c r="I1711" s="37"/>
      <c r="J1711" s="37">
        <v>-360</v>
      </c>
    </row>
    <row r="1712" spans="1:10" ht="14.25" customHeight="1">
      <c r="A1712" s="28">
        <v>45454</v>
      </c>
      <c r="B1712" s="29" t="s">
        <v>18</v>
      </c>
      <c r="C1712" s="29" t="s">
        <v>14</v>
      </c>
      <c r="D1712" s="29">
        <v>1000</v>
      </c>
      <c r="E1712" s="29">
        <v>200.21</v>
      </c>
      <c r="F1712" s="30">
        <v>200.01</v>
      </c>
      <c r="G1712" s="30"/>
      <c r="H1712" s="36">
        <v>200</v>
      </c>
      <c r="I1712" s="30"/>
      <c r="J1712" s="36">
        <v>200</v>
      </c>
    </row>
    <row r="1713" spans="1:10" ht="14.25" customHeight="1">
      <c r="A1713" s="28">
        <v>45453</v>
      </c>
      <c r="B1713" s="29" t="s">
        <v>27</v>
      </c>
      <c r="C1713" s="29" t="s">
        <v>14</v>
      </c>
      <c r="D1713" s="29">
        <v>100000</v>
      </c>
      <c r="E1713" s="29">
        <v>2.0794000000000001</v>
      </c>
      <c r="F1713" s="30">
        <v>2.0773999999999999</v>
      </c>
      <c r="G1713" s="30"/>
      <c r="H1713" s="36">
        <v>200</v>
      </c>
      <c r="I1713" s="30"/>
      <c r="J1713" s="36">
        <v>200</v>
      </c>
    </row>
    <row r="1714" spans="1:10" ht="14.25" customHeight="1">
      <c r="A1714" s="28">
        <v>45453</v>
      </c>
      <c r="B1714" s="29" t="s">
        <v>18</v>
      </c>
      <c r="C1714" s="29" t="s">
        <v>14</v>
      </c>
      <c r="D1714" s="29">
        <v>1000</v>
      </c>
      <c r="E1714" s="29">
        <v>199.26</v>
      </c>
      <c r="F1714" s="30">
        <v>199.06</v>
      </c>
      <c r="G1714" s="30"/>
      <c r="H1714" s="36">
        <v>200</v>
      </c>
      <c r="I1714" s="30"/>
      <c r="J1714" s="36">
        <v>200</v>
      </c>
    </row>
    <row r="1715" spans="1:10" ht="14.25" customHeight="1">
      <c r="A1715" s="28">
        <v>45453</v>
      </c>
      <c r="B1715" s="29" t="s">
        <v>21</v>
      </c>
      <c r="C1715" s="29" t="s">
        <v>23</v>
      </c>
      <c r="D1715" s="29">
        <v>100000</v>
      </c>
      <c r="E1715" s="29">
        <v>1.0760000000000001</v>
      </c>
      <c r="F1715" s="30">
        <v>0</v>
      </c>
      <c r="G1715" s="30"/>
      <c r="H1715" s="36">
        <v>0</v>
      </c>
      <c r="I1715" s="30"/>
      <c r="J1715" s="36">
        <v>0</v>
      </c>
    </row>
    <row r="1716" spans="1:10" ht="14.25" customHeight="1">
      <c r="A1716" s="28">
        <v>45453</v>
      </c>
      <c r="B1716" s="29" t="s">
        <v>20</v>
      </c>
      <c r="C1716" s="29" t="s">
        <v>23</v>
      </c>
      <c r="D1716" s="29">
        <v>100000</v>
      </c>
      <c r="E1716" s="29">
        <v>1.2715000000000001</v>
      </c>
      <c r="F1716" s="30">
        <v>1.2735000000000001</v>
      </c>
      <c r="G1716" s="30"/>
      <c r="H1716" s="36">
        <v>200</v>
      </c>
      <c r="I1716" s="30"/>
      <c r="J1716" s="36">
        <v>200</v>
      </c>
    </row>
    <row r="1717" spans="1:10" ht="14.25" customHeight="1">
      <c r="A1717" s="28">
        <v>45450</v>
      </c>
      <c r="B1717" s="29" t="s">
        <v>35</v>
      </c>
      <c r="C1717" s="29" t="s">
        <v>23</v>
      </c>
      <c r="D1717" s="29">
        <v>1000</v>
      </c>
      <c r="E1717" s="29">
        <v>155.5</v>
      </c>
      <c r="F1717" s="30">
        <v>156.1</v>
      </c>
      <c r="G1717" s="30"/>
      <c r="H1717" s="36">
        <v>600</v>
      </c>
      <c r="I1717" s="36"/>
      <c r="J1717" s="36">
        <v>600</v>
      </c>
    </row>
    <row r="1718" spans="1:10" ht="14.25" customHeight="1">
      <c r="A1718" s="28">
        <v>45450</v>
      </c>
      <c r="B1718" s="29" t="s">
        <v>19</v>
      </c>
      <c r="C1718" s="29" t="s">
        <v>23</v>
      </c>
      <c r="D1718" s="29">
        <v>1000</v>
      </c>
      <c r="E1718" s="29">
        <v>113.79</v>
      </c>
      <c r="F1718" s="30">
        <v>114.19</v>
      </c>
      <c r="G1718" s="30"/>
      <c r="H1718" s="36">
        <v>400</v>
      </c>
      <c r="I1718" s="36"/>
      <c r="J1718" s="36">
        <v>400</v>
      </c>
    </row>
    <row r="1719" spans="1:10" ht="14.25" customHeight="1">
      <c r="A1719" s="28">
        <v>45450</v>
      </c>
      <c r="B1719" s="29" t="s">
        <v>28</v>
      </c>
      <c r="C1719" s="29" t="s">
        <v>23</v>
      </c>
      <c r="D1719" s="29">
        <v>100000</v>
      </c>
      <c r="E1719" s="29">
        <v>1.76</v>
      </c>
      <c r="F1719" s="30">
        <v>1.7650999999999999</v>
      </c>
      <c r="G1719" s="30"/>
      <c r="H1719" s="36">
        <v>510</v>
      </c>
      <c r="I1719" s="36"/>
      <c r="J1719" s="36">
        <v>510</v>
      </c>
    </row>
    <row r="1720" spans="1:10" ht="14.25" customHeight="1">
      <c r="A1720" s="28">
        <v>45450</v>
      </c>
      <c r="B1720" s="29" t="s">
        <v>27</v>
      </c>
      <c r="C1720" s="29" t="s">
        <v>23</v>
      </c>
      <c r="D1720" s="29">
        <v>100000</v>
      </c>
      <c r="E1720" s="29">
        <v>2.0674999999999999</v>
      </c>
      <c r="F1720" s="30">
        <v>2.073</v>
      </c>
      <c r="G1720" s="30"/>
      <c r="H1720" s="36">
        <v>550</v>
      </c>
      <c r="I1720" s="36"/>
      <c r="J1720" s="36">
        <v>550</v>
      </c>
    </row>
    <row r="1721" spans="1:10" ht="14.25" customHeight="1">
      <c r="A1721" s="28">
        <v>45450</v>
      </c>
      <c r="B1721" s="29" t="s">
        <v>31</v>
      </c>
      <c r="C1721" s="29" t="s">
        <v>14</v>
      </c>
      <c r="D1721" s="29">
        <v>100000</v>
      </c>
      <c r="E1721" s="29">
        <v>0.66710000000000003</v>
      </c>
      <c r="F1721" s="30">
        <v>0.66510000000000002</v>
      </c>
      <c r="G1721" s="30"/>
      <c r="H1721" s="36">
        <v>200</v>
      </c>
      <c r="I1721" s="36"/>
      <c r="J1721" s="36">
        <v>200</v>
      </c>
    </row>
    <row r="1722" spans="1:10" ht="14.25" customHeight="1">
      <c r="A1722" s="28">
        <v>45449</v>
      </c>
      <c r="B1722" s="29" t="s">
        <v>34</v>
      </c>
      <c r="C1722" s="29" t="s">
        <v>14</v>
      </c>
      <c r="D1722" s="29">
        <v>100000</v>
      </c>
      <c r="E1722" s="29">
        <v>1.7491000000000001</v>
      </c>
      <c r="F1722" s="30">
        <v>1.7171000000000001</v>
      </c>
      <c r="G1722" s="30"/>
      <c r="H1722" s="36">
        <v>200</v>
      </c>
      <c r="I1722" s="36"/>
      <c r="J1722" s="36">
        <v>200</v>
      </c>
    </row>
    <row r="1723" spans="1:10" ht="14.25" customHeight="1">
      <c r="A1723" s="28">
        <v>45449</v>
      </c>
      <c r="B1723" s="29" t="s">
        <v>18</v>
      </c>
      <c r="C1723" s="29" t="s">
        <v>14</v>
      </c>
      <c r="D1723" s="29">
        <v>1000</v>
      </c>
      <c r="E1723" s="29">
        <v>199.42</v>
      </c>
      <c r="F1723" s="30">
        <v>199.22</v>
      </c>
      <c r="G1723" s="30"/>
      <c r="H1723" s="36">
        <v>200</v>
      </c>
      <c r="I1723" s="36"/>
      <c r="J1723" s="36">
        <v>200</v>
      </c>
    </row>
    <row r="1724" spans="1:10" ht="14.25" customHeight="1">
      <c r="A1724" s="28">
        <v>45449</v>
      </c>
      <c r="B1724" s="29" t="s">
        <v>33</v>
      </c>
      <c r="C1724" s="29" t="s">
        <v>14</v>
      </c>
      <c r="D1724" s="29">
        <v>100000</v>
      </c>
      <c r="E1724" s="29">
        <v>0.61870000000000003</v>
      </c>
      <c r="F1724" s="30">
        <v>0.61670000000000003</v>
      </c>
      <c r="G1724" s="30"/>
      <c r="H1724" s="36">
        <v>200</v>
      </c>
      <c r="I1724" s="36"/>
      <c r="J1724" s="36">
        <v>200</v>
      </c>
    </row>
    <row r="1725" spans="1:10" ht="14.25" customHeight="1">
      <c r="A1725" s="28">
        <v>45449</v>
      </c>
      <c r="B1725" s="29" t="s">
        <v>31</v>
      </c>
      <c r="C1725" s="29" t="s">
        <v>14</v>
      </c>
      <c r="D1725" s="29">
        <v>100000</v>
      </c>
      <c r="E1725" s="29">
        <v>0.66549999999999998</v>
      </c>
      <c r="F1725" s="30">
        <v>0.66349999999999998</v>
      </c>
      <c r="G1725" s="30"/>
      <c r="H1725" s="36">
        <v>200</v>
      </c>
      <c r="I1725" s="36"/>
      <c r="J1725" s="36">
        <v>200</v>
      </c>
    </row>
    <row r="1726" spans="1:10" ht="14.25" customHeight="1">
      <c r="A1726" s="28">
        <v>45448</v>
      </c>
      <c r="B1726" s="29" t="s">
        <v>15</v>
      </c>
      <c r="C1726" s="29" t="s">
        <v>14</v>
      </c>
      <c r="D1726" s="29">
        <v>100000</v>
      </c>
      <c r="E1726" s="29">
        <v>1.4870000000000001</v>
      </c>
      <c r="F1726" s="30">
        <v>1.4910000000000001</v>
      </c>
      <c r="G1726" s="30"/>
      <c r="H1726" s="37">
        <v>-400</v>
      </c>
      <c r="I1726" s="37"/>
      <c r="J1726" s="37">
        <v>-400</v>
      </c>
    </row>
    <row r="1727" spans="1:10" ht="14.25" customHeight="1">
      <c r="A1727" s="28">
        <v>45448</v>
      </c>
      <c r="B1727" s="29" t="s">
        <v>29</v>
      </c>
      <c r="C1727" s="29" t="s">
        <v>23</v>
      </c>
      <c r="D1727" s="29">
        <v>1000</v>
      </c>
      <c r="E1727" s="29">
        <v>103.84</v>
      </c>
      <c r="F1727" s="30">
        <v>0</v>
      </c>
      <c r="G1727" s="30"/>
      <c r="H1727" s="36">
        <v>0</v>
      </c>
      <c r="I1727" s="36"/>
      <c r="J1727" s="36">
        <v>0</v>
      </c>
    </row>
    <row r="1728" spans="1:10" ht="14.25" customHeight="1">
      <c r="A1728" s="28">
        <v>45448</v>
      </c>
      <c r="B1728" s="29" t="s">
        <v>19</v>
      </c>
      <c r="C1728" s="29" t="s">
        <v>23</v>
      </c>
      <c r="D1728" s="29">
        <v>1000</v>
      </c>
      <c r="E1728" s="29">
        <v>113.87</v>
      </c>
      <c r="F1728" s="30">
        <v>114.07</v>
      </c>
      <c r="G1728" s="30"/>
      <c r="H1728" s="36">
        <v>200</v>
      </c>
      <c r="I1728" s="36"/>
      <c r="J1728" s="36">
        <v>200</v>
      </c>
    </row>
    <row r="1729" spans="1:10" ht="14.25" customHeight="1">
      <c r="A1729" s="28">
        <v>45447</v>
      </c>
      <c r="B1729" s="29" t="s">
        <v>13</v>
      </c>
      <c r="C1729" s="29" t="s">
        <v>14</v>
      </c>
      <c r="D1729" s="29">
        <v>100000</v>
      </c>
      <c r="E1729" s="29">
        <v>1.921</v>
      </c>
      <c r="F1729" s="30">
        <v>1.9175</v>
      </c>
      <c r="G1729" s="30"/>
      <c r="H1729" s="36">
        <v>350</v>
      </c>
      <c r="I1729" s="36"/>
      <c r="J1729" s="36">
        <v>350</v>
      </c>
    </row>
    <row r="1730" spans="1:10" ht="14.25" customHeight="1">
      <c r="A1730" s="28">
        <v>45447</v>
      </c>
      <c r="B1730" s="29" t="s">
        <v>15</v>
      </c>
      <c r="C1730" s="29" t="s">
        <v>14</v>
      </c>
      <c r="D1730" s="29">
        <v>100000</v>
      </c>
      <c r="E1730" s="29">
        <v>1.4864999999999999</v>
      </c>
      <c r="F1730" s="30">
        <v>1.4901</v>
      </c>
      <c r="G1730" s="30"/>
      <c r="H1730" s="37">
        <v>-360</v>
      </c>
      <c r="I1730" s="37"/>
      <c r="J1730" s="37">
        <v>-360</v>
      </c>
    </row>
    <row r="1731" spans="1:10" ht="14.25" customHeight="1">
      <c r="A1731" s="28">
        <v>45447</v>
      </c>
      <c r="B1731" s="29" t="s">
        <v>16</v>
      </c>
      <c r="C1731" s="29" t="s">
        <v>14</v>
      </c>
      <c r="D1731" s="29">
        <v>1000</v>
      </c>
      <c r="E1731" s="29">
        <v>95.46</v>
      </c>
      <c r="F1731" s="30">
        <v>95.82</v>
      </c>
      <c r="G1731" s="30"/>
      <c r="H1731" s="37">
        <v>-360</v>
      </c>
      <c r="I1731" s="37"/>
      <c r="J1731" s="37">
        <v>360</v>
      </c>
    </row>
    <row r="1732" spans="1:10" s="1" customFormat="1" ht="14.25" customHeight="1">
      <c r="A1732" s="23">
        <v>45447</v>
      </c>
      <c r="B1732" s="24" t="s">
        <v>17</v>
      </c>
      <c r="C1732" s="24" t="s">
        <v>14</v>
      </c>
      <c r="D1732" s="24">
        <v>1000</v>
      </c>
      <c r="E1732" s="24">
        <v>165.5</v>
      </c>
      <c r="F1732" s="25">
        <v>168.3</v>
      </c>
      <c r="G1732" s="25"/>
      <c r="H1732" s="26">
        <v>200</v>
      </c>
      <c r="I1732" s="26"/>
      <c r="J1732" s="26">
        <v>200</v>
      </c>
    </row>
    <row r="1733" spans="1:10" s="1" customFormat="1" ht="14.25" customHeight="1">
      <c r="A1733" s="23">
        <v>45447</v>
      </c>
      <c r="B1733" s="24" t="s">
        <v>18</v>
      </c>
      <c r="C1733" s="24" t="s">
        <v>14</v>
      </c>
      <c r="D1733" s="24">
        <v>1000</v>
      </c>
      <c r="E1733" s="24">
        <v>198.64</v>
      </c>
      <c r="F1733" s="25">
        <v>198.1</v>
      </c>
      <c r="G1733" s="25"/>
      <c r="H1733" s="26">
        <v>540</v>
      </c>
      <c r="I1733" s="26"/>
      <c r="J1733" s="26">
        <v>540</v>
      </c>
    </row>
    <row r="1734" spans="1:10" s="1" customFormat="1" ht="14.25" customHeight="1">
      <c r="A1734" s="23">
        <v>45447</v>
      </c>
      <c r="B1734" s="24" t="s">
        <v>19</v>
      </c>
      <c r="C1734" s="24" t="s">
        <v>14</v>
      </c>
      <c r="D1734" s="24">
        <v>1000</v>
      </c>
      <c r="E1734" s="24">
        <v>113.6</v>
      </c>
      <c r="F1734" s="25">
        <v>113.1</v>
      </c>
      <c r="G1734" s="25"/>
      <c r="H1734" s="26">
        <v>500</v>
      </c>
      <c r="I1734" s="26"/>
      <c r="J1734" s="26">
        <v>500</v>
      </c>
    </row>
    <row r="1735" spans="1:10" s="1" customFormat="1" ht="14.25" customHeight="1">
      <c r="A1735" s="23">
        <v>45447</v>
      </c>
      <c r="B1735" s="24" t="s">
        <v>20</v>
      </c>
      <c r="C1735" s="24" t="s">
        <v>14</v>
      </c>
      <c r="D1735" s="24">
        <v>100000</v>
      </c>
      <c r="E1735" s="24">
        <v>1.2791999999999999</v>
      </c>
      <c r="F1735" s="25">
        <v>1.2751999999999999</v>
      </c>
      <c r="G1735" s="25"/>
      <c r="H1735" s="26">
        <v>400</v>
      </c>
      <c r="I1735" s="26"/>
      <c r="J1735" s="26">
        <v>400</v>
      </c>
    </row>
    <row r="1736" spans="1:10" s="1" customFormat="1" ht="14.25" customHeight="1">
      <c r="A1736" s="23">
        <v>45447</v>
      </c>
      <c r="B1736" s="24" t="s">
        <v>21</v>
      </c>
      <c r="C1736" s="24" t="s">
        <v>14</v>
      </c>
      <c r="D1736" s="24">
        <v>100000</v>
      </c>
      <c r="E1736" s="24">
        <v>1.0900000000000001</v>
      </c>
      <c r="F1736" s="25">
        <v>1.0860000000000001</v>
      </c>
      <c r="G1736" s="25"/>
      <c r="H1736" s="26">
        <v>400</v>
      </c>
      <c r="I1736" s="26"/>
      <c r="J1736" s="26">
        <v>400</v>
      </c>
    </row>
    <row r="1737" spans="1:10" s="1" customFormat="1" ht="14.25" customHeight="1">
      <c r="A1737" s="23">
        <v>45446</v>
      </c>
      <c r="B1737" s="24" t="s">
        <v>18</v>
      </c>
      <c r="C1737" s="24" t="s">
        <v>14</v>
      </c>
      <c r="D1737" s="24">
        <v>1000</v>
      </c>
      <c r="E1737" s="24">
        <v>199.35</v>
      </c>
      <c r="F1737" s="25">
        <v>199.71</v>
      </c>
      <c r="G1737" s="25"/>
      <c r="H1737" s="27">
        <v>-360</v>
      </c>
      <c r="I1737" s="27"/>
      <c r="J1737" s="27">
        <v>-360</v>
      </c>
    </row>
    <row r="1738" spans="1:10" s="1" customFormat="1" ht="14.25" customHeight="1">
      <c r="A1738" s="23">
        <v>45446</v>
      </c>
      <c r="B1738" s="24" t="s">
        <v>17</v>
      </c>
      <c r="C1738" s="24" t="s">
        <v>14</v>
      </c>
      <c r="D1738" s="24">
        <v>1000</v>
      </c>
      <c r="E1738" s="24">
        <v>169.95</v>
      </c>
      <c r="F1738" s="25">
        <v>169.75</v>
      </c>
      <c r="G1738" s="25"/>
      <c r="H1738" s="26">
        <v>200</v>
      </c>
      <c r="I1738" s="26"/>
      <c r="J1738" s="26">
        <v>200</v>
      </c>
    </row>
    <row r="1739" spans="1:10" s="1" customFormat="1" ht="14.25" customHeight="1">
      <c r="A1739" s="23">
        <v>45446</v>
      </c>
      <c r="B1739" s="24" t="s">
        <v>19</v>
      </c>
      <c r="C1739" s="24" t="s">
        <v>14</v>
      </c>
      <c r="D1739" s="24">
        <v>1000</v>
      </c>
      <c r="E1739" s="24">
        <v>115.26</v>
      </c>
      <c r="F1739" s="25">
        <v>115.06</v>
      </c>
      <c r="G1739" s="25"/>
      <c r="H1739" s="26">
        <v>200</v>
      </c>
      <c r="I1739" s="26"/>
      <c r="J1739" s="26">
        <v>200</v>
      </c>
    </row>
    <row r="1740" spans="1:10" s="1" customFormat="1" ht="14.25" customHeight="1">
      <c r="A1740" s="23">
        <v>45446</v>
      </c>
      <c r="B1740" s="24" t="s">
        <v>22</v>
      </c>
      <c r="C1740" s="24" t="s">
        <v>14</v>
      </c>
      <c r="D1740" s="24">
        <v>1000</v>
      </c>
      <c r="E1740" s="24">
        <v>174.3</v>
      </c>
      <c r="F1740" s="25">
        <v>174.1</v>
      </c>
      <c r="G1740" s="25"/>
      <c r="H1740" s="26">
        <v>200</v>
      </c>
      <c r="I1740" s="26"/>
      <c r="J1740" s="26">
        <v>200</v>
      </c>
    </row>
    <row r="1741" spans="1:10" ht="14.25" customHeight="1">
      <c r="A1741" s="28"/>
      <c r="B1741" s="29"/>
      <c r="C1741" s="29"/>
      <c r="D1741" s="29"/>
      <c r="E1741" s="29"/>
      <c r="F1741" s="29"/>
      <c r="G1741" s="30"/>
      <c r="H1741" s="30"/>
      <c r="I1741" s="31"/>
      <c r="J1741" s="31"/>
    </row>
    <row r="1742" spans="1:10" ht="14.25" customHeight="1">
      <c r="A1742" s="28">
        <v>45443</v>
      </c>
      <c r="B1742" s="29" t="s">
        <v>18</v>
      </c>
      <c r="C1742" s="29" t="s">
        <v>23</v>
      </c>
      <c r="D1742" s="29">
        <v>1000</v>
      </c>
      <c r="E1742" s="29">
        <v>200.2</v>
      </c>
      <c r="F1742" s="29"/>
      <c r="G1742" s="30">
        <v>199.8</v>
      </c>
      <c r="H1742" s="30"/>
      <c r="I1742" s="31">
        <v>-400</v>
      </c>
      <c r="J1742" s="31">
        <v>-400</v>
      </c>
    </row>
    <row r="1743" spans="1:10" ht="14.25" customHeight="1">
      <c r="A1743" s="28">
        <v>45443</v>
      </c>
      <c r="B1743" s="29" t="s">
        <v>24</v>
      </c>
      <c r="C1743" s="29" t="s">
        <v>23</v>
      </c>
      <c r="D1743" s="29">
        <v>100000</v>
      </c>
      <c r="E1743" s="29">
        <v>0.66400000000000003</v>
      </c>
      <c r="F1743" s="29"/>
      <c r="G1743" s="30">
        <v>0</v>
      </c>
      <c r="H1743" s="30"/>
      <c r="I1743" s="32">
        <v>0</v>
      </c>
      <c r="J1743" s="32">
        <v>0</v>
      </c>
    </row>
    <row r="1744" spans="1:10" ht="14.25" customHeight="1">
      <c r="A1744" s="28">
        <v>45443</v>
      </c>
      <c r="B1744" s="29" t="s">
        <v>25</v>
      </c>
      <c r="C1744" s="29" t="s">
        <v>23</v>
      </c>
      <c r="D1744" s="29">
        <v>100000</v>
      </c>
      <c r="E1744" s="29">
        <v>0.90580000000000005</v>
      </c>
      <c r="F1744" s="29"/>
      <c r="G1744" s="30">
        <v>0.9022</v>
      </c>
      <c r="H1744" s="30"/>
      <c r="I1744" s="31">
        <v>-360</v>
      </c>
      <c r="J1744" s="31">
        <v>-360</v>
      </c>
    </row>
    <row r="1745" spans="1:10" ht="14.25" customHeight="1">
      <c r="A1745" s="28">
        <v>45443</v>
      </c>
      <c r="B1745" s="29" t="s">
        <v>26</v>
      </c>
      <c r="C1745" s="29" t="s">
        <v>23</v>
      </c>
      <c r="D1745" s="29">
        <v>100000</v>
      </c>
      <c r="E1745" s="29">
        <v>0.98199999999999998</v>
      </c>
      <c r="F1745" s="29"/>
      <c r="G1745" s="30">
        <v>0</v>
      </c>
      <c r="H1745" s="30"/>
      <c r="I1745" s="32">
        <v>0</v>
      </c>
      <c r="J1745" s="32">
        <v>0</v>
      </c>
    </row>
    <row r="1746" spans="1:10" ht="14.25" customHeight="1">
      <c r="A1746" s="28">
        <v>45443</v>
      </c>
      <c r="B1746" s="29" t="s">
        <v>27</v>
      </c>
      <c r="C1746" s="29" t="s">
        <v>23</v>
      </c>
      <c r="D1746" s="29">
        <v>100000</v>
      </c>
      <c r="E1746" s="29">
        <v>2.0754999999999999</v>
      </c>
      <c r="F1746" s="29"/>
      <c r="G1746" s="30">
        <v>2.0718999999999999</v>
      </c>
      <c r="H1746" s="30"/>
      <c r="I1746" s="31">
        <v>-360</v>
      </c>
      <c r="J1746" s="31">
        <v>-360</v>
      </c>
    </row>
    <row r="1747" spans="1:10" ht="14.25" customHeight="1">
      <c r="A1747" s="28">
        <v>45443</v>
      </c>
      <c r="B1747" s="29" t="s">
        <v>15</v>
      </c>
      <c r="C1747" s="29" t="s">
        <v>23</v>
      </c>
      <c r="D1747" s="29">
        <v>100000</v>
      </c>
      <c r="E1747" s="29">
        <v>1.4795</v>
      </c>
      <c r="F1747" s="29"/>
      <c r="G1747" s="30">
        <v>1.4815</v>
      </c>
      <c r="H1747" s="30"/>
      <c r="I1747" s="32">
        <v>200</v>
      </c>
      <c r="J1747" s="32">
        <v>200</v>
      </c>
    </row>
    <row r="1748" spans="1:10" ht="14.25" customHeight="1">
      <c r="A1748" s="28">
        <v>45443</v>
      </c>
      <c r="B1748" s="29" t="s">
        <v>28</v>
      </c>
      <c r="C1748" s="29" t="s">
        <v>23</v>
      </c>
      <c r="D1748" s="29">
        <v>100000</v>
      </c>
      <c r="E1748" s="29">
        <v>1.7666999999999999</v>
      </c>
      <c r="F1748" s="29"/>
      <c r="G1748" s="30">
        <v>1.7686999999999999</v>
      </c>
      <c r="H1748" s="30"/>
      <c r="I1748" s="32">
        <v>200</v>
      </c>
      <c r="J1748" s="32">
        <v>200</v>
      </c>
    </row>
    <row r="1749" spans="1:10" ht="14.25" customHeight="1">
      <c r="A1749" s="28">
        <v>45442</v>
      </c>
      <c r="B1749" s="29" t="s">
        <v>21</v>
      </c>
      <c r="C1749" s="29" t="s">
        <v>23</v>
      </c>
      <c r="D1749" s="29">
        <v>100000</v>
      </c>
      <c r="E1749" s="29">
        <v>1.0824</v>
      </c>
      <c r="F1749" s="29"/>
      <c r="G1749" s="30">
        <v>1.0844</v>
      </c>
      <c r="H1749" s="30"/>
      <c r="I1749" s="32">
        <v>200</v>
      </c>
      <c r="J1749" s="32">
        <v>200</v>
      </c>
    </row>
    <row r="1750" spans="1:10" ht="14.25" customHeight="1">
      <c r="A1750" s="28">
        <v>45442</v>
      </c>
      <c r="B1750" s="29" t="s">
        <v>16</v>
      </c>
      <c r="C1750" s="29" t="s">
        <v>14</v>
      </c>
      <c r="D1750" s="29">
        <v>100000</v>
      </c>
      <c r="E1750" s="29">
        <v>95.52</v>
      </c>
      <c r="F1750" s="29"/>
      <c r="G1750" s="30">
        <v>95.88</v>
      </c>
      <c r="H1750" s="30"/>
      <c r="I1750" s="31">
        <v>-360</v>
      </c>
      <c r="J1750" s="31">
        <v>-360</v>
      </c>
    </row>
    <row r="1751" spans="1:10" ht="14.25" customHeight="1">
      <c r="A1751" s="28">
        <v>45442</v>
      </c>
      <c r="B1751" s="29" t="s">
        <v>29</v>
      </c>
      <c r="C1751" s="29" t="s">
        <v>14</v>
      </c>
      <c r="D1751" s="29">
        <v>100000</v>
      </c>
      <c r="E1751" s="29">
        <v>103.45</v>
      </c>
      <c r="F1751" s="29"/>
      <c r="G1751" s="30">
        <v>103.81</v>
      </c>
      <c r="H1751" s="30"/>
      <c r="I1751" s="31">
        <v>-360</v>
      </c>
      <c r="J1751" s="31">
        <v>-360</v>
      </c>
    </row>
    <row r="1752" spans="1:10" ht="14.25" customHeight="1">
      <c r="A1752" s="28">
        <v>45442</v>
      </c>
      <c r="B1752" s="29" t="s">
        <v>30</v>
      </c>
      <c r="C1752" s="29" t="s">
        <v>14</v>
      </c>
      <c r="D1752" s="29">
        <v>100000</v>
      </c>
      <c r="E1752" s="29">
        <v>1.3727</v>
      </c>
      <c r="F1752" s="29"/>
      <c r="G1752" s="30">
        <v>1.3707</v>
      </c>
      <c r="H1752" s="30"/>
      <c r="I1752" s="32">
        <v>200</v>
      </c>
      <c r="J1752" s="32">
        <v>200</v>
      </c>
    </row>
    <row r="1753" spans="1:10" ht="14.25" customHeight="1">
      <c r="A1753" s="28">
        <v>45442</v>
      </c>
      <c r="B1753" s="29" t="s">
        <v>20</v>
      </c>
      <c r="C1753" s="29" t="s">
        <v>23</v>
      </c>
      <c r="D1753" s="29">
        <v>100000</v>
      </c>
      <c r="E1753" s="29">
        <v>1.2705</v>
      </c>
      <c r="F1753" s="29"/>
      <c r="G1753" s="30">
        <v>1.2725</v>
      </c>
      <c r="H1753" s="30"/>
      <c r="I1753" s="32">
        <v>200</v>
      </c>
      <c r="J1753" s="32">
        <v>200</v>
      </c>
    </row>
    <row r="1754" spans="1:10" ht="14.25" customHeight="1">
      <c r="A1754" s="28">
        <v>45442</v>
      </c>
      <c r="B1754" s="29" t="s">
        <v>31</v>
      </c>
      <c r="C1754" s="29" t="s">
        <v>23</v>
      </c>
      <c r="D1754" s="29">
        <v>100000</v>
      </c>
      <c r="E1754" s="29">
        <v>0.66200000000000003</v>
      </c>
      <c r="F1754" s="29"/>
      <c r="G1754" s="30">
        <v>0.66400000000000003</v>
      </c>
      <c r="H1754" s="30"/>
      <c r="I1754" s="32">
        <v>200</v>
      </c>
      <c r="J1754" s="32">
        <v>200</v>
      </c>
    </row>
    <row r="1755" spans="1:10" ht="14.25" customHeight="1">
      <c r="A1755" s="28">
        <v>45441</v>
      </c>
      <c r="B1755" s="29" t="s">
        <v>28</v>
      </c>
      <c r="C1755" s="29" t="s">
        <v>23</v>
      </c>
      <c r="D1755" s="29">
        <v>100000</v>
      </c>
      <c r="E1755" s="29">
        <v>1.7709999999999999</v>
      </c>
      <c r="F1755" s="29"/>
      <c r="G1755" s="30">
        <v>1.7729999999999999</v>
      </c>
      <c r="H1755" s="30"/>
      <c r="I1755" s="32">
        <v>200</v>
      </c>
      <c r="J1755" s="32">
        <v>200</v>
      </c>
    </row>
    <row r="1756" spans="1:10" ht="14.25" customHeight="1">
      <c r="A1756" s="28">
        <v>45441</v>
      </c>
      <c r="B1756" s="29" t="s">
        <v>29</v>
      </c>
      <c r="C1756" s="29" t="s">
        <v>14</v>
      </c>
      <c r="D1756" s="29">
        <v>1000</v>
      </c>
      <c r="E1756" s="29">
        <v>104.28</v>
      </c>
      <c r="F1756" s="29"/>
      <c r="G1756" s="30">
        <v>103.68</v>
      </c>
      <c r="H1756" s="30"/>
      <c r="I1756" s="32">
        <v>600</v>
      </c>
      <c r="J1756" s="32">
        <v>600</v>
      </c>
    </row>
    <row r="1757" spans="1:10" ht="14.25" customHeight="1">
      <c r="A1757" s="28">
        <v>45441</v>
      </c>
      <c r="B1757" s="29" t="s">
        <v>21</v>
      </c>
      <c r="C1757" s="29" t="s">
        <v>14</v>
      </c>
      <c r="D1757" s="29">
        <v>100000</v>
      </c>
      <c r="E1757" s="29">
        <v>1.0834999999999999</v>
      </c>
      <c r="F1757" s="29"/>
      <c r="G1757" s="30">
        <v>1.0814999999999999</v>
      </c>
      <c r="H1757" s="30"/>
      <c r="I1757" s="32">
        <v>200</v>
      </c>
      <c r="J1757" s="32">
        <v>200</v>
      </c>
    </row>
    <row r="1758" spans="1:10" ht="14.25" customHeight="1">
      <c r="A1758" s="28">
        <v>45441</v>
      </c>
      <c r="B1758" s="29" t="s">
        <v>30</v>
      </c>
      <c r="C1758" s="29" t="s">
        <v>23</v>
      </c>
      <c r="D1758" s="29">
        <v>100000</v>
      </c>
      <c r="E1758" s="29">
        <v>1.3663000000000001</v>
      </c>
      <c r="F1758" s="29"/>
      <c r="G1758" s="30">
        <v>1.3683000000000001</v>
      </c>
      <c r="H1758" s="30"/>
      <c r="I1758" s="32">
        <v>200</v>
      </c>
      <c r="J1758" s="32">
        <v>200</v>
      </c>
    </row>
    <row r="1759" spans="1:10" ht="14.25" customHeight="1">
      <c r="A1759" s="28">
        <v>45441</v>
      </c>
      <c r="B1759" s="29" t="s">
        <v>17</v>
      </c>
      <c r="C1759" s="29" t="s">
        <v>14</v>
      </c>
      <c r="D1759" s="29">
        <v>1000</v>
      </c>
      <c r="E1759" s="29">
        <v>170.55</v>
      </c>
      <c r="F1759" s="29"/>
      <c r="G1759" s="30">
        <v>170.35</v>
      </c>
      <c r="H1759" s="30"/>
      <c r="I1759" s="32">
        <v>200</v>
      </c>
      <c r="J1759" s="32">
        <v>200</v>
      </c>
    </row>
    <row r="1760" spans="1:10" ht="14.25" customHeight="1">
      <c r="A1760" s="28">
        <v>45440</v>
      </c>
      <c r="B1760" s="29" t="s">
        <v>32</v>
      </c>
      <c r="C1760" s="29" t="s">
        <v>14</v>
      </c>
      <c r="D1760" s="29">
        <v>100000</v>
      </c>
      <c r="E1760" s="29">
        <v>1.6291</v>
      </c>
      <c r="F1760" s="29"/>
      <c r="G1760" s="30">
        <v>1.9327000000000001</v>
      </c>
      <c r="H1760" s="30"/>
      <c r="I1760" s="31">
        <v>-360</v>
      </c>
      <c r="J1760" s="31">
        <v>-360</v>
      </c>
    </row>
    <row r="1761" spans="1:10" ht="14.25" customHeight="1">
      <c r="A1761" s="28">
        <v>45440</v>
      </c>
      <c r="B1761" s="29" t="s">
        <v>26</v>
      </c>
      <c r="C1761" s="29" t="s">
        <v>14</v>
      </c>
      <c r="D1761" s="29">
        <v>100000</v>
      </c>
      <c r="E1761" s="29">
        <v>0.98929999999999996</v>
      </c>
      <c r="F1761" s="29"/>
      <c r="G1761" s="30">
        <v>0.98729999999999996</v>
      </c>
      <c r="H1761" s="30"/>
      <c r="I1761" s="32">
        <v>200</v>
      </c>
      <c r="J1761" s="32">
        <v>200</v>
      </c>
    </row>
    <row r="1762" spans="1:10" ht="14.25" customHeight="1">
      <c r="A1762" s="28">
        <v>45440</v>
      </c>
      <c r="B1762" s="29" t="s">
        <v>28</v>
      </c>
      <c r="C1762" s="29" t="s">
        <v>23</v>
      </c>
      <c r="D1762" s="29">
        <v>100000</v>
      </c>
      <c r="E1762" s="29">
        <v>1.7665</v>
      </c>
      <c r="F1762" s="29"/>
      <c r="G1762" s="30">
        <v>1.7685</v>
      </c>
      <c r="H1762" s="30"/>
      <c r="I1762" s="32">
        <v>200</v>
      </c>
      <c r="J1762" s="32">
        <v>200</v>
      </c>
    </row>
    <row r="1763" spans="1:10" ht="14.25" customHeight="1">
      <c r="A1763" s="28">
        <v>45440</v>
      </c>
      <c r="B1763" s="29" t="s">
        <v>16</v>
      </c>
      <c r="C1763" s="29" t="s">
        <v>14</v>
      </c>
      <c r="D1763" s="29">
        <v>1000</v>
      </c>
      <c r="E1763" s="29">
        <v>96.68</v>
      </c>
      <c r="F1763" s="29"/>
      <c r="G1763" s="30">
        <v>96.32</v>
      </c>
      <c r="H1763" s="30"/>
      <c r="I1763" s="31">
        <v>-360</v>
      </c>
      <c r="J1763" s="31">
        <v>-360</v>
      </c>
    </row>
    <row r="1764" spans="1:10" ht="14.25" customHeight="1">
      <c r="A1764" s="28">
        <v>45440</v>
      </c>
      <c r="B1764" s="29" t="s">
        <v>30</v>
      </c>
      <c r="C1764" s="29" t="s">
        <v>23</v>
      </c>
      <c r="D1764" s="29">
        <v>100000</v>
      </c>
      <c r="E1764" s="29">
        <v>1.3627</v>
      </c>
      <c r="F1764" s="29"/>
      <c r="G1764" s="30">
        <v>1.3647</v>
      </c>
      <c r="H1764" s="30"/>
      <c r="I1764" s="32">
        <v>200</v>
      </c>
      <c r="J1764" s="32">
        <v>200</v>
      </c>
    </row>
    <row r="1765" spans="1:10" ht="14.25" customHeight="1">
      <c r="A1765" s="28">
        <v>45440</v>
      </c>
      <c r="B1765" s="29" t="s">
        <v>22</v>
      </c>
      <c r="C1765" s="29" t="s">
        <v>23</v>
      </c>
      <c r="D1765" s="29">
        <v>1000</v>
      </c>
      <c r="E1765" s="29">
        <v>171.98</v>
      </c>
      <c r="F1765" s="29"/>
      <c r="G1765" s="30">
        <v>172.18</v>
      </c>
      <c r="H1765" s="30"/>
      <c r="I1765" s="32">
        <v>200</v>
      </c>
      <c r="J1765" s="32">
        <v>200</v>
      </c>
    </row>
    <row r="1766" spans="1:10" ht="14.25" customHeight="1">
      <c r="A1766" s="28">
        <v>45439</v>
      </c>
      <c r="B1766" s="29" t="s">
        <v>27</v>
      </c>
      <c r="C1766" s="29" t="s">
        <v>14</v>
      </c>
      <c r="D1766" s="29">
        <v>100000</v>
      </c>
      <c r="E1766" s="29">
        <v>2.0754999999999999</v>
      </c>
      <c r="F1766" s="29"/>
      <c r="G1766" s="30">
        <v>2.0735000000000001</v>
      </c>
      <c r="H1766" s="30"/>
      <c r="I1766" s="32">
        <v>200</v>
      </c>
      <c r="J1766" s="32">
        <v>200</v>
      </c>
    </row>
    <row r="1767" spans="1:10" ht="14.25" customHeight="1">
      <c r="A1767" s="28">
        <v>45439</v>
      </c>
      <c r="B1767" s="29" t="s">
        <v>28</v>
      </c>
      <c r="C1767" s="29" t="s">
        <v>14</v>
      </c>
      <c r="D1767" s="29">
        <v>100000</v>
      </c>
      <c r="E1767" s="29">
        <v>1.7669999999999999</v>
      </c>
      <c r="F1767" s="29"/>
      <c r="G1767" s="30">
        <v>1.7649999999999999</v>
      </c>
      <c r="H1767" s="30"/>
      <c r="I1767" s="32">
        <v>200</v>
      </c>
      <c r="J1767" s="32">
        <v>200</v>
      </c>
    </row>
    <row r="1768" spans="1:10" ht="14.25" customHeight="1">
      <c r="A1768" s="28">
        <v>45439</v>
      </c>
      <c r="B1768" s="29" t="s">
        <v>16</v>
      </c>
      <c r="C1768" s="29" t="s">
        <v>23</v>
      </c>
      <c r="D1768" s="29">
        <v>1000</v>
      </c>
      <c r="E1768" s="29">
        <v>96.27</v>
      </c>
      <c r="F1768" s="29"/>
      <c r="G1768" s="30">
        <v>96.47</v>
      </c>
      <c r="H1768" s="30"/>
      <c r="I1768" s="32">
        <v>200</v>
      </c>
      <c r="J1768" s="32">
        <v>200</v>
      </c>
    </row>
    <row r="1769" spans="1:10" ht="14.25" customHeight="1">
      <c r="A1769" s="28">
        <v>45439</v>
      </c>
      <c r="B1769" s="29" t="s">
        <v>13</v>
      </c>
      <c r="C1769" s="29" t="s">
        <v>14</v>
      </c>
      <c r="D1769" s="29">
        <v>100000</v>
      </c>
      <c r="E1769" s="29">
        <v>1.92</v>
      </c>
      <c r="F1769" s="29"/>
      <c r="G1769" s="30">
        <v>1.9179999999999999</v>
      </c>
      <c r="H1769" s="30"/>
      <c r="I1769" s="32">
        <v>200</v>
      </c>
      <c r="J1769" s="32">
        <v>200</v>
      </c>
    </row>
    <row r="1770" spans="1:10" ht="14.25" customHeight="1">
      <c r="A1770" s="28">
        <v>45439</v>
      </c>
      <c r="B1770" s="29" t="s">
        <v>32</v>
      </c>
      <c r="C1770" s="29" t="s">
        <v>14</v>
      </c>
      <c r="D1770" s="29">
        <v>100000</v>
      </c>
      <c r="E1770" s="29">
        <v>1.6343000000000001</v>
      </c>
      <c r="F1770" s="29"/>
      <c r="G1770" s="30">
        <v>1.6323000000000001</v>
      </c>
      <c r="H1770" s="30"/>
      <c r="I1770" s="32">
        <v>200</v>
      </c>
      <c r="J1770" s="32">
        <v>200</v>
      </c>
    </row>
    <row r="1771" spans="1:10" ht="14.25" customHeight="1">
      <c r="A1771" s="28">
        <v>45436</v>
      </c>
      <c r="B1771" s="29" t="s">
        <v>29</v>
      </c>
      <c r="C1771" s="29" t="s">
        <v>23</v>
      </c>
      <c r="D1771" s="29">
        <v>1000</v>
      </c>
      <c r="E1771" s="29">
        <v>103.9</v>
      </c>
      <c r="F1771" s="29"/>
      <c r="G1771" s="30">
        <v>104.1</v>
      </c>
      <c r="H1771" s="30"/>
      <c r="I1771" s="32">
        <v>200</v>
      </c>
      <c r="J1771" s="32">
        <v>200</v>
      </c>
    </row>
    <row r="1772" spans="1:10" ht="14.25" customHeight="1">
      <c r="A1772" s="28">
        <v>45436</v>
      </c>
      <c r="B1772" s="29" t="s">
        <v>15</v>
      </c>
      <c r="C1772" s="29" t="s">
        <v>23</v>
      </c>
      <c r="D1772" s="29">
        <v>100000</v>
      </c>
      <c r="E1772" s="29">
        <v>1.4864999999999999</v>
      </c>
      <c r="F1772" s="29"/>
      <c r="G1772" s="30">
        <v>1.4824999999999999</v>
      </c>
      <c r="H1772" s="30"/>
      <c r="I1772" s="31">
        <v>-400</v>
      </c>
      <c r="J1772" s="31">
        <v>-400</v>
      </c>
    </row>
    <row r="1773" spans="1:10" ht="14.25" customHeight="1">
      <c r="A1773" s="28">
        <v>45436</v>
      </c>
      <c r="B1773" s="29" t="s">
        <v>30</v>
      </c>
      <c r="C1773" s="29" t="s">
        <v>14</v>
      </c>
      <c r="D1773" s="29">
        <v>100000</v>
      </c>
      <c r="E1773" s="29">
        <v>1.3725000000000001</v>
      </c>
      <c r="F1773" s="29"/>
      <c r="G1773" s="30">
        <v>1.367</v>
      </c>
      <c r="H1773" s="30"/>
      <c r="I1773" s="32">
        <v>550</v>
      </c>
      <c r="J1773" s="32">
        <v>550</v>
      </c>
    </row>
    <row r="1774" spans="1:10" ht="14.25" customHeight="1">
      <c r="A1774" s="28">
        <v>45436</v>
      </c>
      <c r="B1774" s="29" t="s">
        <v>21</v>
      </c>
      <c r="C1774" s="29" t="s">
        <v>23</v>
      </c>
      <c r="D1774" s="29">
        <v>100000</v>
      </c>
      <c r="E1774" s="29">
        <v>1.0820000000000001</v>
      </c>
      <c r="F1774" s="29"/>
      <c r="G1774" s="30">
        <v>1.0840000000000001</v>
      </c>
      <c r="H1774" s="30"/>
      <c r="I1774" s="32">
        <v>200</v>
      </c>
      <c r="J1774" s="32">
        <v>200</v>
      </c>
    </row>
    <row r="1775" spans="1:10" ht="14.25" customHeight="1">
      <c r="A1775" s="28">
        <v>45435</v>
      </c>
      <c r="B1775" s="29" t="s">
        <v>29</v>
      </c>
      <c r="C1775" s="29" t="s">
        <v>23</v>
      </c>
      <c r="D1775" s="29">
        <v>1000</v>
      </c>
      <c r="E1775" s="29">
        <v>104.15</v>
      </c>
      <c r="F1775" s="29"/>
      <c r="G1775" s="30">
        <v>103.8</v>
      </c>
      <c r="H1775" s="30"/>
      <c r="I1775" s="31">
        <v>-350</v>
      </c>
      <c r="J1775" s="31">
        <v>-350</v>
      </c>
    </row>
    <row r="1776" spans="1:10" ht="14.25" customHeight="1">
      <c r="A1776" s="28">
        <v>45435</v>
      </c>
      <c r="B1776" s="29" t="s">
        <v>31</v>
      </c>
      <c r="C1776" s="29" t="s">
        <v>14</v>
      </c>
      <c r="D1776" s="29">
        <v>100000</v>
      </c>
      <c r="E1776" s="29">
        <v>0.66349999999999998</v>
      </c>
      <c r="F1776" s="29"/>
      <c r="G1776" s="30">
        <v>0.66549999999999998</v>
      </c>
      <c r="H1776" s="30"/>
      <c r="I1776" s="32">
        <v>200</v>
      </c>
      <c r="J1776" s="32">
        <v>200</v>
      </c>
    </row>
    <row r="1777" spans="1:10" ht="14.25" customHeight="1">
      <c r="A1777" s="28">
        <v>45435</v>
      </c>
      <c r="B1777" s="29" t="s">
        <v>13</v>
      </c>
      <c r="C1777" s="29" t="s">
        <v>14</v>
      </c>
      <c r="D1777" s="29">
        <v>100000</v>
      </c>
      <c r="E1777" s="29">
        <v>1.9175</v>
      </c>
      <c r="F1777" s="29"/>
      <c r="G1777" s="30">
        <v>1.9156</v>
      </c>
      <c r="H1777" s="30"/>
      <c r="I1777" s="32">
        <v>190</v>
      </c>
      <c r="J1777" s="32">
        <v>190</v>
      </c>
    </row>
    <row r="1778" spans="1:10" ht="14.25" customHeight="1">
      <c r="A1778" s="28">
        <v>45435</v>
      </c>
      <c r="B1778" s="29" t="s">
        <v>18</v>
      </c>
      <c r="C1778" s="29" t="s">
        <v>23</v>
      </c>
      <c r="D1778" s="29">
        <v>1000</v>
      </c>
      <c r="E1778" s="29">
        <v>199.65</v>
      </c>
      <c r="F1778" s="29"/>
      <c r="G1778" s="30">
        <v>199.3</v>
      </c>
      <c r="H1778" s="30"/>
      <c r="I1778" s="31">
        <v>-350</v>
      </c>
      <c r="J1778" s="31">
        <v>-350</v>
      </c>
    </row>
    <row r="1779" spans="1:10" ht="14.25" customHeight="1">
      <c r="A1779" s="28">
        <v>45435</v>
      </c>
      <c r="B1779" s="29" t="s">
        <v>21</v>
      </c>
      <c r="C1779" s="29" t="s">
        <v>23</v>
      </c>
      <c r="D1779" s="29">
        <v>100000</v>
      </c>
      <c r="E1779" s="29">
        <v>1.0838000000000001</v>
      </c>
      <c r="F1779" s="29"/>
      <c r="G1779" s="30">
        <v>1.0858000000000001</v>
      </c>
      <c r="H1779" s="30"/>
      <c r="I1779" s="32">
        <v>200</v>
      </c>
      <c r="J1779" s="32">
        <v>200</v>
      </c>
    </row>
    <row r="1780" spans="1:10" ht="14.25" customHeight="1">
      <c r="A1780" s="28">
        <v>45435</v>
      </c>
      <c r="B1780" s="29" t="s">
        <v>30</v>
      </c>
      <c r="C1780" s="29" t="s">
        <v>14</v>
      </c>
      <c r="D1780" s="29">
        <v>100000</v>
      </c>
      <c r="E1780" s="29">
        <v>1.3683000000000001</v>
      </c>
      <c r="F1780" s="29"/>
      <c r="G1780" s="30">
        <v>1.3663000000000001</v>
      </c>
      <c r="H1780" s="30"/>
      <c r="I1780" s="32">
        <v>200</v>
      </c>
      <c r="J1780" s="32">
        <v>200</v>
      </c>
    </row>
    <row r="1781" spans="1:10" ht="14.25" customHeight="1">
      <c r="A1781" s="28">
        <v>45434</v>
      </c>
      <c r="B1781" s="29" t="s">
        <v>27</v>
      </c>
      <c r="C1781" s="29" t="s">
        <v>14</v>
      </c>
      <c r="D1781" s="29">
        <v>100000</v>
      </c>
      <c r="E1781" s="29">
        <v>2.0796000000000001</v>
      </c>
      <c r="F1781" s="29"/>
      <c r="G1781" s="30">
        <v>2.0831</v>
      </c>
      <c r="H1781" s="30"/>
      <c r="I1781" s="31">
        <v>-350</v>
      </c>
      <c r="J1781" s="31">
        <v>-350</v>
      </c>
    </row>
    <row r="1782" spans="1:10" ht="14.25" customHeight="1">
      <c r="A1782" s="28">
        <v>45434</v>
      </c>
      <c r="B1782" s="29" t="s">
        <v>33</v>
      </c>
      <c r="C1782" s="29" t="s">
        <v>14</v>
      </c>
      <c r="D1782" s="29">
        <v>100000</v>
      </c>
      <c r="E1782" s="29">
        <v>0.61150000000000004</v>
      </c>
      <c r="F1782" s="29"/>
      <c r="G1782" s="30">
        <v>0.60950000000000004</v>
      </c>
      <c r="H1782" s="30"/>
      <c r="I1782" s="32">
        <v>200</v>
      </c>
      <c r="J1782" s="32">
        <v>200</v>
      </c>
    </row>
    <row r="1783" spans="1:10" ht="14.25" customHeight="1">
      <c r="A1783" s="28">
        <v>45434</v>
      </c>
      <c r="B1783" s="29" t="s">
        <v>34</v>
      </c>
      <c r="C1783" s="29" t="s">
        <v>23</v>
      </c>
      <c r="D1783" s="29">
        <v>100000</v>
      </c>
      <c r="E1783" s="29">
        <v>1.7377</v>
      </c>
      <c r="F1783" s="29"/>
      <c r="G1783" s="30">
        <v>1.7397</v>
      </c>
      <c r="H1783" s="30"/>
      <c r="I1783" s="32">
        <v>200</v>
      </c>
      <c r="J1783" s="32">
        <v>200</v>
      </c>
    </row>
    <row r="1784" spans="1:10" ht="14.25" customHeight="1">
      <c r="A1784" s="28">
        <v>45433</v>
      </c>
      <c r="B1784" s="29" t="s">
        <v>15</v>
      </c>
      <c r="C1784" s="29" t="s">
        <v>14</v>
      </c>
      <c r="D1784" s="29">
        <v>100000</v>
      </c>
      <c r="E1784" s="29">
        <v>1.4806999999999999</v>
      </c>
      <c r="F1784" s="29"/>
      <c r="G1784" s="30">
        <v>1.4826999999999999</v>
      </c>
      <c r="H1784" s="30"/>
      <c r="I1784" s="32">
        <v>200</v>
      </c>
      <c r="J1784" s="32">
        <v>200</v>
      </c>
    </row>
    <row r="1785" spans="1:10" ht="14.25" customHeight="1">
      <c r="A1785" s="28">
        <v>45433</v>
      </c>
      <c r="B1785" s="29" t="s">
        <v>25</v>
      </c>
      <c r="C1785" s="29" t="s">
        <v>14</v>
      </c>
      <c r="D1785" s="29">
        <v>100000</v>
      </c>
      <c r="E1785" s="29">
        <v>0.90939999999999999</v>
      </c>
      <c r="F1785" s="29"/>
      <c r="G1785" s="30">
        <v>0.90290000000000004</v>
      </c>
      <c r="H1785" s="30"/>
      <c r="I1785" s="31">
        <v>-350</v>
      </c>
      <c r="J1785" s="31">
        <v>-350</v>
      </c>
    </row>
    <row r="1786" spans="1:10" ht="14.25" customHeight="1">
      <c r="A1786" s="28">
        <v>45433</v>
      </c>
      <c r="B1786" s="29" t="s">
        <v>32</v>
      </c>
      <c r="C1786" s="29" t="s">
        <v>14</v>
      </c>
      <c r="D1786" s="29">
        <v>100000</v>
      </c>
      <c r="E1786" s="29">
        <v>1.6306</v>
      </c>
      <c r="F1786" s="29"/>
      <c r="G1786" s="30">
        <v>1.6286</v>
      </c>
      <c r="H1786" s="30"/>
      <c r="I1786" s="32">
        <v>200</v>
      </c>
      <c r="J1786" s="32">
        <v>200</v>
      </c>
    </row>
    <row r="1787" spans="1:10" ht="14.25" customHeight="1">
      <c r="A1787" s="28">
        <v>45433</v>
      </c>
      <c r="B1787" s="29" t="s">
        <v>35</v>
      </c>
      <c r="C1787" s="29" t="s">
        <v>14</v>
      </c>
      <c r="D1787" s="29">
        <v>1000</v>
      </c>
      <c r="E1787" s="29">
        <v>156.11000000000001</v>
      </c>
      <c r="F1787" s="29"/>
      <c r="G1787" s="30">
        <v>155.91</v>
      </c>
      <c r="H1787" s="30"/>
      <c r="I1787" s="32">
        <v>200</v>
      </c>
      <c r="J1787" s="32">
        <v>200</v>
      </c>
    </row>
    <row r="1788" spans="1:10" ht="14.25" customHeight="1">
      <c r="A1788" s="28">
        <v>45432</v>
      </c>
      <c r="B1788" s="29" t="s">
        <v>31</v>
      </c>
      <c r="C1788" s="29" t="s">
        <v>14</v>
      </c>
      <c r="D1788" s="29">
        <v>100000</v>
      </c>
      <c r="E1788" s="29">
        <v>0.66869999999999996</v>
      </c>
      <c r="F1788" s="29"/>
      <c r="G1788" s="30">
        <v>0.66669999999999996</v>
      </c>
      <c r="H1788" s="30"/>
      <c r="I1788" s="32">
        <v>200</v>
      </c>
      <c r="J1788" s="32">
        <v>200</v>
      </c>
    </row>
    <row r="1789" spans="1:10" ht="14.25" customHeight="1">
      <c r="A1789" s="28">
        <v>45432</v>
      </c>
      <c r="B1789" s="29" t="s">
        <v>16</v>
      </c>
      <c r="C1789" s="29" t="s">
        <v>14</v>
      </c>
      <c r="D1789" s="29">
        <v>100000</v>
      </c>
      <c r="E1789" s="29">
        <v>95.32</v>
      </c>
      <c r="F1789" s="29"/>
      <c r="G1789" s="30">
        <v>95.12</v>
      </c>
      <c r="H1789" s="30"/>
      <c r="I1789" s="32">
        <v>200</v>
      </c>
      <c r="J1789" s="32">
        <v>200</v>
      </c>
    </row>
    <row r="1790" spans="1:10" ht="14.25" customHeight="1">
      <c r="A1790" s="28">
        <v>45432</v>
      </c>
      <c r="B1790" s="29" t="s">
        <v>19</v>
      </c>
      <c r="C1790" s="29" t="s">
        <v>14</v>
      </c>
      <c r="D1790" s="29">
        <v>1000</v>
      </c>
      <c r="E1790" s="29">
        <v>114.33</v>
      </c>
      <c r="F1790" s="29"/>
      <c r="G1790" s="30">
        <v>0</v>
      </c>
      <c r="H1790" s="30"/>
      <c r="I1790" s="32">
        <v>0</v>
      </c>
      <c r="J1790" s="32">
        <v>0</v>
      </c>
    </row>
    <row r="1791" spans="1:10" ht="14.25" customHeight="1">
      <c r="A1791" s="28">
        <v>45432</v>
      </c>
      <c r="B1791" s="29" t="s">
        <v>28</v>
      </c>
      <c r="C1791" s="29" t="s">
        <v>23</v>
      </c>
      <c r="D1791" s="29">
        <v>100000</v>
      </c>
      <c r="E1791" s="29">
        <v>1.7757000000000001</v>
      </c>
      <c r="F1791" s="29"/>
      <c r="G1791" s="30">
        <v>1.7805</v>
      </c>
      <c r="H1791" s="30"/>
      <c r="I1791" s="32">
        <v>480</v>
      </c>
      <c r="J1791" s="32">
        <v>480</v>
      </c>
    </row>
    <row r="1792" spans="1:10" ht="14.25" customHeight="1">
      <c r="A1792" s="28">
        <v>45432</v>
      </c>
      <c r="B1792" s="29" t="s">
        <v>13</v>
      </c>
      <c r="C1792" s="29" t="s">
        <v>23</v>
      </c>
      <c r="D1792" s="29">
        <v>100000</v>
      </c>
      <c r="E1792" s="29">
        <v>1.8959999999999999</v>
      </c>
      <c r="F1792" s="29"/>
      <c r="G1792" s="30">
        <v>1.9015</v>
      </c>
      <c r="H1792" s="30"/>
      <c r="I1792" s="32">
        <v>550</v>
      </c>
      <c r="J1792" s="32">
        <v>550</v>
      </c>
    </row>
    <row r="1793" spans="1:10" ht="14.25" customHeight="1">
      <c r="A1793" s="28">
        <v>45429</v>
      </c>
      <c r="B1793" s="29" t="s">
        <v>13</v>
      </c>
      <c r="C1793" s="29" t="s">
        <v>14</v>
      </c>
      <c r="D1793" s="29">
        <v>100000</v>
      </c>
      <c r="E1793" s="29">
        <v>1.9005000000000001</v>
      </c>
      <c r="F1793" s="29"/>
      <c r="G1793" s="30">
        <v>1.8975</v>
      </c>
      <c r="H1793" s="30"/>
      <c r="I1793" s="32">
        <v>300</v>
      </c>
      <c r="J1793" s="32">
        <v>300</v>
      </c>
    </row>
    <row r="1794" spans="1:10" ht="14.25" customHeight="1">
      <c r="A1794" s="28">
        <v>45429</v>
      </c>
      <c r="B1794" s="29" t="s">
        <v>21</v>
      </c>
      <c r="C1794" s="29" t="s">
        <v>14</v>
      </c>
      <c r="D1794" s="29">
        <v>100000</v>
      </c>
      <c r="E1794" s="29">
        <v>1.085</v>
      </c>
      <c r="F1794" s="29"/>
      <c r="G1794" s="30">
        <v>0</v>
      </c>
      <c r="H1794" s="30"/>
      <c r="I1794" s="32">
        <v>0</v>
      </c>
      <c r="J1794" s="32">
        <v>0</v>
      </c>
    </row>
    <row r="1795" spans="1:10" ht="14.25" customHeight="1">
      <c r="A1795" s="28">
        <v>45429</v>
      </c>
      <c r="B1795" s="29" t="s">
        <v>17</v>
      </c>
      <c r="C1795" s="29" t="s">
        <v>14</v>
      </c>
      <c r="D1795" s="29">
        <v>1000</v>
      </c>
      <c r="E1795" s="29">
        <v>169.1</v>
      </c>
      <c r="F1795" s="29"/>
      <c r="G1795" s="30">
        <v>169.82</v>
      </c>
      <c r="H1795" s="30"/>
      <c r="I1795" s="32">
        <v>290</v>
      </c>
      <c r="J1795" s="32">
        <v>290</v>
      </c>
    </row>
    <row r="1796" spans="1:10" ht="14.25" customHeight="1">
      <c r="A1796" s="28">
        <v>45429</v>
      </c>
      <c r="B1796" s="29" t="s">
        <v>29</v>
      </c>
      <c r="C1796" s="29" t="s">
        <v>14</v>
      </c>
      <c r="D1796" s="29">
        <v>1000</v>
      </c>
      <c r="E1796" s="29">
        <v>103.8</v>
      </c>
      <c r="F1796" s="29"/>
      <c r="G1796" s="30">
        <v>104.21</v>
      </c>
      <c r="H1796" s="30"/>
      <c r="I1796" s="31">
        <v>-410</v>
      </c>
      <c r="J1796" s="31">
        <v>-410</v>
      </c>
    </row>
    <row r="1797" spans="1:10" ht="14.25" customHeight="1">
      <c r="A1797" s="28">
        <v>45428</v>
      </c>
      <c r="B1797" s="29" t="s">
        <v>36</v>
      </c>
      <c r="C1797" s="29" t="s">
        <v>14</v>
      </c>
      <c r="D1797" s="29">
        <v>100000</v>
      </c>
      <c r="E1797" s="29">
        <v>0.9083</v>
      </c>
      <c r="F1797" s="29"/>
      <c r="G1797" s="30">
        <v>0</v>
      </c>
      <c r="H1797" s="30"/>
      <c r="I1797" s="32">
        <v>0</v>
      </c>
      <c r="J1797" s="32">
        <v>0</v>
      </c>
    </row>
    <row r="1798" spans="1:10" ht="14.25" customHeight="1">
      <c r="A1798" s="28">
        <v>45428</v>
      </c>
      <c r="B1798" s="29" t="s">
        <v>19</v>
      </c>
      <c r="C1798" s="29" t="s">
        <v>23</v>
      </c>
      <c r="D1798" s="29">
        <v>1000</v>
      </c>
      <c r="E1798" s="29">
        <v>113.78</v>
      </c>
      <c r="F1798" s="29"/>
      <c r="G1798" s="30">
        <v>114.08</v>
      </c>
      <c r="H1798" s="30"/>
      <c r="I1798" s="32">
        <v>300</v>
      </c>
      <c r="J1798" s="32">
        <v>300</v>
      </c>
    </row>
    <row r="1799" spans="1:10" ht="14.25" customHeight="1">
      <c r="A1799" s="28">
        <v>45428</v>
      </c>
      <c r="B1799" s="29" t="s">
        <v>13</v>
      </c>
      <c r="C1799" s="29" t="s">
        <v>23</v>
      </c>
      <c r="D1799" s="29">
        <v>100000</v>
      </c>
      <c r="E1799" s="29">
        <v>1.8975</v>
      </c>
      <c r="F1799" s="29"/>
      <c r="G1799" s="30">
        <v>1.9005000000000001</v>
      </c>
      <c r="H1799" s="30"/>
      <c r="I1799" s="32">
        <v>300</v>
      </c>
      <c r="J1799" s="32">
        <v>300</v>
      </c>
    </row>
    <row r="1800" spans="1:10" ht="14.25" customHeight="1">
      <c r="A1800" s="28">
        <v>45428</v>
      </c>
      <c r="B1800" s="29" t="s">
        <v>32</v>
      </c>
      <c r="C1800" s="29" t="s">
        <v>23</v>
      </c>
      <c r="D1800" s="29">
        <v>100000</v>
      </c>
      <c r="E1800" s="29">
        <v>1.6275999999999999</v>
      </c>
      <c r="F1800" s="29"/>
      <c r="G1800" s="30">
        <v>1.6306</v>
      </c>
      <c r="H1800" s="30"/>
      <c r="I1800" s="32">
        <v>300</v>
      </c>
      <c r="J1800" s="32">
        <v>300</v>
      </c>
    </row>
    <row r="1801" spans="1:10" ht="14.25" customHeight="1">
      <c r="A1801" s="28">
        <v>45428</v>
      </c>
      <c r="B1801" s="29" t="s">
        <v>25</v>
      </c>
      <c r="C1801" s="29" t="s">
        <v>23</v>
      </c>
      <c r="D1801" s="29">
        <v>100000</v>
      </c>
      <c r="E1801" s="29">
        <v>0.90200000000000002</v>
      </c>
      <c r="F1801" s="29"/>
      <c r="G1801" s="30">
        <v>0.90490000000000004</v>
      </c>
      <c r="H1801" s="30"/>
      <c r="I1801" s="32">
        <v>290</v>
      </c>
      <c r="J1801" s="32">
        <v>290</v>
      </c>
    </row>
    <row r="1802" spans="1:10" ht="14.25" customHeight="1">
      <c r="A1802" s="28">
        <v>45428</v>
      </c>
      <c r="B1802" s="29" t="s">
        <v>30</v>
      </c>
      <c r="C1802" s="29" t="s">
        <v>23</v>
      </c>
      <c r="D1802" s="29">
        <v>100000</v>
      </c>
      <c r="E1802" s="29">
        <v>1.3617999999999999</v>
      </c>
      <c r="F1802" s="29"/>
      <c r="G1802" s="30">
        <v>0</v>
      </c>
      <c r="H1802" s="30"/>
      <c r="I1802" s="32">
        <v>0</v>
      </c>
      <c r="J1802" s="32">
        <v>0</v>
      </c>
    </row>
    <row r="1803" spans="1:10" ht="14.25" customHeight="1">
      <c r="A1803" s="28">
        <v>45428</v>
      </c>
      <c r="B1803" s="29" t="s">
        <v>35</v>
      </c>
      <c r="C1803" s="29" t="s">
        <v>23</v>
      </c>
      <c r="D1803" s="29">
        <v>1000</v>
      </c>
      <c r="E1803" s="29">
        <v>156.44999999999999</v>
      </c>
      <c r="F1803" s="29"/>
      <c r="G1803" s="30">
        <v>156.75</v>
      </c>
      <c r="H1803" s="30"/>
      <c r="I1803" s="32">
        <v>300</v>
      </c>
      <c r="J1803" s="32">
        <v>300</v>
      </c>
    </row>
    <row r="1804" spans="1:10" ht="14.25" customHeight="1">
      <c r="A1804" s="28">
        <v>45427</v>
      </c>
      <c r="B1804" s="29" t="s">
        <v>29</v>
      </c>
      <c r="C1804" s="29" t="s">
        <v>14</v>
      </c>
      <c r="D1804" s="29">
        <v>1000</v>
      </c>
      <c r="E1804" s="29">
        <v>103.5</v>
      </c>
      <c r="F1804" s="29"/>
      <c r="G1804" s="30">
        <v>103.2</v>
      </c>
      <c r="H1804" s="30"/>
      <c r="I1804" s="32">
        <v>300</v>
      </c>
      <c r="J1804" s="32">
        <v>300</v>
      </c>
    </row>
    <row r="1805" spans="1:10" ht="14.25" customHeight="1">
      <c r="A1805" s="28">
        <v>45427</v>
      </c>
      <c r="B1805" s="29" t="s">
        <v>13</v>
      </c>
      <c r="C1805" s="29" t="s">
        <v>23</v>
      </c>
      <c r="D1805" s="29">
        <v>100000</v>
      </c>
      <c r="E1805" s="29">
        <v>1.8978999999999999</v>
      </c>
      <c r="F1805" s="29"/>
      <c r="G1805" s="30">
        <v>1.901</v>
      </c>
      <c r="H1805" s="30"/>
      <c r="I1805" s="32">
        <v>310</v>
      </c>
      <c r="J1805" s="32">
        <v>310</v>
      </c>
    </row>
    <row r="1806" spans="1:10" ht="14.25" customHeight="1">
      <c r="A1806" s="28">
        <v>45427</v>
      </c>
      <c r="B1806" s="29" t="s">
        <v>27</v>
      </c>
      <c r="C1806" s="29" t="s">
        <v>23</v>
      </c>
      <c r="D1806" s="29">
        <v>100000</v>
      </c>
      <c r="E1806" s="29">
        <v>2.0815000000000001</v>
      </c>
      <c r="F1806" s="29"/>
      <c r="G1806" s="30">
        <v>2.0773999999999999</v>
      </c>
      <c r="H1806" s="30"/>
      <c r="I1806" s="31">
        <v>-410</v>
      </c>
      <c r="J1806" s="31">
        <v>-410</v>
      </c>
    </row>
    <row r="1807" spans="1:10" ht="14.25" customHeight="1">
      <c r="A1807" s="28">
        <v>45427</v>
      </c>
      <c r="B1807" s="29" t="s">
        <v>22</v>
      </c>
      <c r="C1807" s="29" t="s">
        <v>14</v>
      </c>
      <c r="D1807" s="29">
        <v>1000</v>
      </c>
      <c r="E1807" s="29">
        <v>172.25</v>
      </c>
      <c r="F1807" s="29"/>
      <c r="G1807" s="30">
        <v>171.95</v>
      </c>
      <c r="H1807" s="30"/>
      <c r="I1807" s="32">
        <v>300</v>
      </c>
      <c r="J1807" s="32">
        <v>300</v>
      </c>
    </row>
    <row r="1808" spans="1:10" ht="14.25" customHeight="1">
      <c r="A1808" s="28">
        <v>45427</v>
      </c>
      <c r="B1808" s="29" t="s">
        <v>35</v>
      </c>
      <c r="C1808" s="29" t="s">
        <v>14</v>
      </c>
      <c r="D1808" s="29">
        <v>1000</v>
      </c>
      <c r="E1808" s="29">
        <v>155.9</v>
      </c>
      <c r="F1808" s="29"/>
      <c r="G1808" s="30">
        <v>155.6</v>
      </c>
      <c r="H1808" s="30"/>
      <c r="I1808" s="32">
        <v>300</v>
      </c>
      <c r="J1808" s="32">
        <v>300</v>
      </c>
    </row>
    <row r="1809" spans="1:10" ht="14.25" customHeight="1">
      <c r="A1809" s="28">
        <v>45427</v>
      </c>
      <c r="B1809" s="29" t="s">
        <v>18</v>
      </c>
      <c r="C1809" s="29" t="s">
        <v>14</v>
      </c>
      <c r="D1809" s="29">
        <v>1000</v>
      </c>
      <c r="E1809" s="29">
        <v>196.61</v>
      </c>
      <c r="F1809" s="29"/>
      <c r="G1809" s="30">
        <v>196.31</v>
      </c>
      <c r="H1809" s="30"/>
      <c r="I1809" s="32">
        <v>300</v>
      </c>
      <c r="J1809" s="32">
        <v>300</v>
      </c>
    </row>
    <row r="1810" spans="1:10" ht="14.25" customHeight="1">
      <c r="A1810" s="28">
        <v>45427</v>
      </c>
      <c r="B1810" s="29" t="s">
        <v>32</v>
      </c>
      <c r="C1810" s="29" t="s">
        <v>23</v>
      </c>
      <c r="D1810" s="29">
        <v>100000</v>
      </c>
      <c r="E1810" s="29">
        <v>1.63</v>
      </c>
      <c r="F1810" s="29"/>
      <c r="G1810" s="30">
        <v>1.633</v>
      </c>
      <c r="H1810" s="30"/>
      <c r="I1810" s="32">
        <v>300</v>
      </c>
      <c r="J1810" s="32">
        <v>300</v>
      </c>
    </row>
    <row r="1811" spans="1:10" ht="14.25" customHeight="1">
      <c r="A1811" s="28">
        <v>45427</v>
      </c>
      <c r="B1811" s="29" t="s">
        <v>34</v>
      </c>
      <c r="C1811" s="29" t="s">
        <v>14</v>
      </c>
      <c r="D1811" s="29">
        <v>100000</v>
      </c>
      <c r="E1811" s="29">
        <v>1.7181999999999999</v>
      </c>
      <c r="F1811" s="29"/>
      <c r="G1811" s="30">
        <v>1.7222999999999999</v>
      </c>
      <c r="H1811" s="30"/>
      <c r="I1811" s="31">
        <v>-410</v>
      </c>
      <c r="J1811" s="31">
        <v>-410</v>
      </c>
    </row>
    <row r="1812" spans="1:10" ht="14.25" customHeight="1">
      <c r="A1812" s="28">
        <v>45426</v>
      </c>
      <c r="B1812" s="29" t="s">
        <v>27</v>
      </c>
      <c r="C1812" s="29" t="s">
        <v>23</v>
      </c>
      <c r="D1812" s="29">
        <v>100000</v>
      </c>
      <c r="E1812" s="29">
        <v>2.0825999999999998</v>
      </c>
      <c r="F1812" s="29"/>
      <c r="G1812" s="30">
        <v>2.0855999999999999</v>
      </c>
      <c r="H1812" s="30"/>
      <c r="I1812" s="32">
        <v>300</v>
      </c>
      <c r="J1812" s="32">
        <v>300</v>
      </c>
    </row>
    <row r="1813" spans="1:10" ht="14.25" customHeight="1">
      <c r="A1813" s="28">
        <v>45426</v>
      </c>
      <c r="B1813" s="29" t="s">
        <v>22</v>
      </c>
      <c r="C1813" s="29" t="s">
        <v>23</v>
      </c>
      <c r="D1813" s="29">
        <v>1000</v>
      </c>
      <c r="E1813" s="29">
        <v>172.26</v>
      </c>
      <c r="F1813" s="29"/>
      <c r="G1813" s="30">
        <v>172.56</v>
      </c>
      <c r="H1813" s="30"/>
      <c r="I1813" s="32">
        <v>300</v>
      </c>
      <c r="J1813" s="32">
        <v>300</v>
      </c>
    </row>
    <row r="1814" spans="1:10" ht="14.25" customHeight="1">
      <c r="A1814" s="28">
        <v>45426</v>
      </c>
      <c r="B1814" s="29" t="s">
        <v>13</v>
      </c>
      <c r="C1814" s="29" t="s">
        <v>14</v>
      </c>
      <c r="D1814" s="29">
        <v>100000</v>
      </c>
      <c r="E1814" s="29">
        <v>1.9</v>
      </c>
      <c r="F1814" s="29"/>
      <c r="G1814" s="30">
        <v>1.895</v>
      </c>
      <c r="H1814" s="30"/>
      <c r="I1814" s="32">
        <v>500</v>
      </c>
      <c r="J1814" s="32">
        <v>500</v>
      </c>
    </row>
    <row r="1815" spans="1:10" ht="14.25" customHeight="1">
      <c r="A1815" s="28">
        <v>45426</v>
      </c>
      <c r="B1815" s="29" t="s">
        <v>34</v>
      </c>
      <c r="C1815" s="29" t="s">
        <v>14</v>
      </c>
      <c r="D1815" s="29">
        <v>100000</v>
      </c>
      <c r="E1815" s="29">
        <v>1.7172000000000001</v>
      </c>
      <c r="F1815" s="29"/>
      <c r="G1815" s="30">
        <v>1.7121999999999999</v>
      </c>
      <c r="H1815" s="30"/>
      <c r="I1815" s="32">
        <v>500</v>
      </c>
      <c r="J1815" s="32">
        <v>500</v>
      </c>
    </row>
    <row r="1816" spans="1:10" ht="14.25" customHeight="1">
      <c r="A1816" s="28">
        <v>45425</v>
      </c>
      <c r="B1816" s="29" t="s">
        <v>32</v>
      </c>
      <c r="C1816" s="29" t="s">
        <v>23</v>
      </c>
      <c r="D1816" s="29">
        <v>100000</v>
      </c>
      <c r="E1816" s="29">
        <v>1.6315</v>
      </c>
      <c r="F1816" s="29"/>
      <c r="G1816" s="30">
        <v>1.6345000000000001</v>
      </c>
      <c r="H1816" s="30"/>
      <c r="I1816" s="32">
        <v>300</v>
      </c>
      <c r="J1816" s="32">
        <v>300</v>
      </c>
    </row>
    <row r="1817" spans="1:10" ht="14.25" customHeight="1">
      <c r="A1817" s="28">
        <v>45425</v>
      </c>
      <c r="B1817" s="29" t="s">
        <v>17</v>
      </c>
      <c r="C1817" s="29" t="s">
        <v>23</v>
      </c>
      <c r="D1817" s="29">
        <v>1000</v>
      </c>
      <c r="E1817" s="29">
        <v>168.2</v>
      </c>
      <c r="F1817" s="29"/>
      <c r="G1817" s="30">
        <v>168.5</v>
      </c>
      <c r="H1817" s="30"/>
      <c r="I1817" s="32">
        <v>300</v>
      </c>
      <c r="J1817" s="32">
        <v>300</v>
      </c>
    </row>
    <row r="1818" spans="1:10" ht="14.25" customHeight="1">
      <c r="A1818" s="28">
        <v>45425</v>
      </c>
      <c r="B1818" s="29" t="s">
        <v>18</v>
      </c>
      <c r="C1818" s="29" t="s">
        <v>23</v>
      </c>
      <c r="D1818" s="29">
        <v>1000</v>
      </c>
      <c r="E1818" s="29">
        <v>195.44</v>
      </c>
      <c r="F1818" s="29"/>
      <c r="G1818" s="30">
        <v>195.74</v>
      </c>
      <c r="H1818" s="30"/>
      <c r="I1818" s="32">
        <v>300</v>
      </c>
      <c r="J1818" s="32">
        <v>300</v>
      </c>
    </row>
    <row r="1819" spans="1:10" ht="14.25" customHeight="1">
      <c r="A1819" s="28">
        <v>45425</v>
      </c>
      <c r="B1819" s="29" t="s">
        <v>13</v>
      </c>
      <c r="C1819" s="29" t="s">
        <v>23</v>
      </c>
      <c r="D1819" s="29">
        <v>100000</v>
      </c>
      <c r="E1819" s="29">
        <v>1.8968</v>
      </c>
      <c r="F1819" s="29"/>
      <c r="G1819" s="30">
        <v>1.8997999999999999</v>
      </c>
      <c r="H1819" s="30"/>
      <c r="I1819" s="32">
        <v>300</v>
      </c>
      <c r="J1819" s="32">
        <v>300</v>
      </c>
    </row>
    <row r="1820" spans="1:10" ht="14.25" customHeight="1">
      <c r="A1820" s="28">
        <v>45425</v>
      </c>
      <c r="B1820" s="29" t="s">
        <v>34</v>
      </c>
      <c r="C1820" s="29" t="s">
        <v>23</v>
      </c>
      <c r="D1820" s="29">
        <v>100000</v>
      </c>
      <c r="E1820" s="29">
        <v>1.7130000000000001</v>
      </c>
      <c r="F1820" s="29"/>
      <c r="G1820" s="30">
        <v>1.716</v>
      </c>
      <c r="H1820" s="30"/>
      <c r="I1820" s="32">
        <v>300</v>
      </c>
      <c r="J1820" s="32">
        <v>300</v>
      </c>
    </row>
    <row r="1821" spans="1:10" ht="14.25" customHeight="1">
      <c r="A1821" s="28">
        <v>45425</v>
      </c>
      <c r="B1821" s="29" t="s">
        <v>15</v>
      </c>
      <c r="C1821" s="29" t="s">
        <v>23</v>
      </c>
      <c r="D1821" s="29">
        <v>100000</v>
      </c>
      <c r="E1821" s="29">
        <v>1.474</v>
      </c>
      <c r="F1821" s="29"/>
      <c r="G1821" s="30">
        <v>1.4770000000000001</v>
      </c>
      <c r="H1821" s="30"/>
      <c r="I1821" s="32">
        <v>300</v>
      </c>
      <c r="J1821" s="32">
        <v>300</v>
      </c>
    </row>
    <row r="1822" spans="1:10" ht="14.25" customHeight="1">
      <c r="A1822" s="28">
        <v>45422</v>
      </c>
      <c r="B1822" s="29" t="s">
        <v>21</v>
      </c>
      <c r="C1822" s="29" t="s">
        <v>14</v>
      </c>
      <c r="D1822" s="29">
        <v>100000</v>
      </c>
      <c r="E1822" s="29">
        <v>1.0780000000000001</v>
      </c>
      <c r="F1822" s="29"/>
      <c r="G1822" s="30">
        <v>1.081</v>
      </c>
      <c r="H1822" s="30"/>
      <c r="I1822" s="32">
        <v>300</v>
      </c>
      <c r="J1822" s="32">
        <v>300</v>
      </c>
    </row>
    <row r="1823" spans="1:10" ht="14.25" customHeight="1">
      <c r="A1823" s="28">
        <v>45422</v>
      </c>
      <c r="B1823" s="29" t="s">
        <v>25</v>
      </c>
      <c r="C1823" s="29" t="s">
        <v>23</v>
      </c>
      <c r="D1823" s="29">
        <v>100000</v>
      </c>
      <c r="E1823" s="29">
        <v>0.9073</v>
      </c>
      <c r="F1823" s="29"/>
      <c r="G1823" s="30">
        <v>0.90429999999999999</v>
      </c>
      <c r="H1823" s="30"/>
      <c r="I1823" s="32">
        <v>300</v>
      </c>
      <c r="J1823" s="32">
        <v>300</v>
      </c>
    </row>
    <row r="1824" spans="1:10" ht="14.25" customHeight="1">
      <c r="A1824" s="28">
        <v>45422</v>
      </c>
      <c r="B1824" s="29" t="s">
        <v>18</v>
      </c>
      <c r="C1824" s="29" t="s">
        <v>23</v>
      </c>
      <c r="D1824" s="29">
        <v>1000</v>
      </c>
      <c r="E1824" s="29">
        <v>195.2</v>
      </c>
      <c r="F1824" s="29"/>
      <c r="G1824" s="30">
        <v>195.5</v>
      </c>
      <c r="H1824" s="30"/>
      <c r="I1824" s="32">
        <v>300</v>
      </c>
      <c r="J1824" s="32">
        <v>300</v>
      </c>
    </row>
    <row r="1825" spans="1:10" ht="14.25" customHeight="1">
      <c r="A1825" s="28">
        <v>45421</v>
      </c>
      <c r="B1825" s="29" t="s">
        <v>17</v>
      </c>
      <c r="C1825" s="29" t="s">
        <v>23</v>
      </c>
      <c r="D1825" s="29">
        <v>1000</v>
      </c>
      <c r="E1825" s="29">
        <v>167.55</v>
      </c>
      <c r="F1825" s="29"/>
      <c r="G1825" s="30">
        <v>167.85</v>
      </c>
      <c r="H1825" s="30"/>
      <c r="I1825" s="32">
        <v>300</v>
      </c>
      <c r="J1825" s="32">
        <v>300</v>
      </c>
    </row>
    <row r="1826" spans="1:10" ht="14.25" customHeight="1">
      <c r="A1826" s="28">
        <v>45421</v>
      </c>
      <c r="B1826" s="29" t="s">
        <v>18</v>
      </c>
      <c r="C1826" s="29" t="s">
        <v>23</v>
      </c>
      <c r="D1826" s="29">
        <v>1000</v>
      </c>
      <c r="E1826" s="29">
        <v>194.68</v>
      </c>
      <c r="F1826" s="29"/>
      <c r="G1826" s="30">
        <v>194.23</v>
      </c>
      <c r="H1826" s="30"/>
      <c r="I1826" s="31">
        <v>-450</v>
      </c>
      <c r="J1826" s="31">
        <v>-450</v>
      </c>
    </row>
    <row r="1827" spans="1:10" ht="14.25" customHeight="1">
      <c r="A1827" s="28">
        <v>45421</v>
      </c>
      <c r="B1827" s="29" t="s">
        <v>15</v>
      </c>
      <c r="C1827" s="29" t="s">
        <v>14</v>
      </c>
      <c r="D1827" s="29">
        <v>100000</v>
      </c>
      <c r="E1827" s="29">
        <v>1.4744999999999999</v>
      </c>
      <c r="F1827" s="29"/>
      <c r="G1827" s="30">
        <v>1.4715</v>
      </c>
      <c r="H1827" s="30"/>
      <c r="I1827" s="32">
        <v>300</v>
      </c>
      <c r="J1827" s="32">
        <v>300</v>
      </c>
    </row>
    <row r="1828" spans="1:10" ht="14.25" customHeight="1">
      <c r="A1828" s="28">
        <v>45421</v>
      </c>
      <c r="B1828" s="29" t="s">
        <v>34</v>
      </c>
      <c r="C1828" s="29" t="s">
        <v>14</v>
      </c>
      <c r="D1828" s="29">
        <v>100000</v>
      </c>
      <c r="E1828" s="29">
        <v>1.7136</v>
      </c>
      <c r="F1828" s="29"/>
      <c r="G1828" s="30">
        <v>1.7105999999999999</v>
      </c>
      <c r="H1828" s="30"/>
      <c r="I1828" s="32">
        <v>300</v>
      </c>
      <c r="J1828" s="32">
        <v>300</v>
      </c>
    </row>
    <row r="1829" spans="1:10" ht="14.25" customHeight="1">
      <c r="A1829" s="28">
        <v>45421</v>
      </c>
      <c r="B1829" s="29" t="s">
        <v>35</v>
      </c>
      <c r="C1829" s="29" t="s">
        <v>23</v>
      </c>
      <c r="D1829" s="29">
        <v>1000</v>
      </c>
      <c r="E1829" s="29">
        <v>155.78</v>
      </c>
      <c r="F1829" s="29"/>
      <c r="G1829" s="30">
        <v>155.37</v>
      </c>
      <c r="H1829" s="30"/>
      <c r="I1829" s="31">
        <v>-410</v>
      </c>
      <c r="J1829" s="31">
        <v>-410</v>
      </c>
    </row>
    <row r="1830" spans="1:10" ht="14.25" customHeight="1">
      <c r="A1830" s="28">
        <v>45420</v>
      </c>
      <c r="B1830" s="29" t="s">
        <v>28</v>
      </c>
      <c r="C1830" s="29" t="s">
        <v>23</v>
      </c>
      <c r="D1830" s="29">
        <v>100000</v>
      </c>
      <c r="E1830" s="29">
        <v>1.796</v>
      </c>
      <c r="F1830" s="29"/>
      <c r="G1830" s="30">
        <v>1.7919</v>
      </c>
      <c r="H1830" s="30"/>
      <c r="I1830" s="31">
        <v>-410</v>
      </c>
      <c r="J1830" s="31">
        <v>-410</v>
      </c>
    </row>
    <row r="1831" spans="1:10" ht="14.25" customHeight="1">
      <c r="A1831" s="28">
        <v>45420</v>
      </c>
      <c r="B1831" s="29" t="s">
        <v>19</v>
      </c>
      <c r="C1831" s="29" t="s">
        <v>23</v>
      </c>
      <c r="D1831" s="29">
        <v>1000</v>
      </c>
      <c r="E1831" s="29">
        <v>112.94</v>
      </c>
      <c r="F1831" s="29"/>
      <c r="G1831" s="30">
        <v>113.24</v>
      </c>
      <c r="H1831" s="30"/>
      <c r="I1831" s="32">
        <v>300</v>
      </c>
      <c r="J1831" s="32">
        <v>300</v>
      </c>
    </row>
    <row r="1832" spans="1:10" ht="14.25" customHeight="1">
      <c r="A1832" s="28">
        <v>45420</v>
      </c>
      <c r="B1832" s="29" t="s">
        <v>32</v>
      </c>
      <c r="C1832" s="29" t="s">
        <v>23</v>
      </c>
      <c r="D1832" s="29">
        <v>100000</v>
      </c>
      <c r="E1832" s="29">
        <v>1.635</v>
      </c>
      <c r="F1832" s="29"/>
      <c r="G1832" s="30">
        <v>1.6379999999999999</v>
      </c>
      <c r="H1832" s="30"/>
      <c r="I1832" s="32">
        <v>300</v>
      </c>
      <c r="J1832" s="32">
        <v>300</v>
      </c>
    </row>
    <row r="1833" spans="1:10" ht="14.25" customHeight="1">
      <c r="A1833" s="28">
        <v>45420</v>
      </c>
      <c r="B1833" s="29" t="s">
        <v>17</v>
      </c>
      <c r="C1833" s="29" t="s">
        <v>23</v>
      </c>
      <c r="D1833" s="29">
        <v>1000</v>
      </c>
      <c r="E1833" s="29">
        <v>166.8</v>
      </c>
      <c r="F1833" s="29"/>
      <c r="G1833" s="30">
        <v>167.1</v>
      </c>
      <c r="H1833" s="30"/>
      <c r="I1833" s="32">
        <v>300</v>
      </c>
      <c r="J1833" s="32">
        <v>300</v>
      </c>
    </row>
    <row r="1834" spans="1:10" ht="14.25" customHeight="1">
      <c r="A1834" s="28">
        <v>45419</v>
      </c>
      <c r="B1834" s="29" t="s">
        <v>22</v>
      </c>
      <c r="C1834" s="29" t="s">
        <v>14</v>
      </c>
      <c r="D1834" s="29">
        <v>1000</v>
      </c>
      <c r="E1834" s="29">
        <v>170.01</v>
      </c>
      <c r="F1834" s="29"/>
      <c r="G1834" s="30">
        <v>170.42</v>
      </c>
      <c r="H1834" s="30"/>
      <c r="I1834" s="31">
        <v>-410</v>
      </c>
      <c r="J1834" s="31">
        <v>-410</v>
      </c>
    </row>
    <row r="1835" spans="1:10" ht="14.25" customHeight="1">
      <c r="A1835" s="28">
        <v>45419</v>
      </c>
      <c r="B1835" s="29" t="s">
        <v>32</v>
      </c>
      <c r="C1835" s="29" t="s">
        <v>23</v>
      </c>
      <c r="D1835" s="29">
        <v>100000</v>
      </c>
      <c r="E1835" s="29">
        <v>1.6317999999999999</v>
      </c>
      <c r="F1835" s="29"/>
      <c r="G1835" s="30">
        <v>1.6348</v>
      </c>
      <c r="H1835" s="30"/>
      <c r="I1835" s="32">
        <v>300</v>
      </c>
      <c r="J1835" s="32">
        <v>300</v>
      </c>
    </row>
    <row r="1836" spans="1:10" ht="14.25" customHeight="1">
      <c r="A1836" s="28">
        <v>45419</v>
      </c>
      <c r="B1836" s="29" t="s">
        <v>13</v>
      </c>
      <c r="C1836" s="29" t="s">
        <v>23</v>
      </c>
      <c r="D1836" s="29">
        <v>100000</v>
      </c>
      <c r="E1836" s="29">
        <v>1.9019999999999999</v>
      </c>
      <c r="F1836" s="29"/>
      <c r="G1836" s="30">
        <v>1.8978999999999999</v>
      </c>
      <c r="H1836" s="30"/>
      <c r="I1836" s="31">
        <v>-410</v>
      </c>
      <c r="J1836" s="31">
        <v>-410</v>
      </c>
    </row>
    <row r="1837" spans="1:10" ht="14.25" customHeight="1">
      <c r="A1837" s="28">
        <v>45419</v>
      </c>
      <c r="B1837" s="29" t="s">
        <v>31</v>
      </c>
      <c r="C1837" s="29" t="s">
        <v>14</v>
      </c>
      <c r="D1837" s="29">
        <v>100000</v>
      </c>
      <c r="E1837" s="29">
        <v>0.65920000000000001</v>
      </c>
      <c r="F1837" s="29"/>
      <c r="G1837" s="30">
        <v>0.65639999999999998</v>
      </c>
      <c r="H1837" s="30"/>
      <c r="I1837" s="32">
        <v>280</v>
      </c>
      <c r="J1837" s="32">
        <v>280</v>
      </c>
    </row>
    <row r="1838" spans="1:10" ht="14.25" customHeight="1">
      <c r="A1838" s="28">
        <v>45418</v>
      </c>
      <c r="B1838" s="29" t="s">
        <v>20</v>
      </c>
      <c r="C1838" s="29" t="s">
        <v>23</v>
      </c>
      <c r="D1838" s="29">
        <v>100000</v>
      </c>
      <c r="E1838" s="29">
        <v>1.2573000000000001</v>
      </c>
      <c r="F1838" s="29"/>
      <c r="G1838" s="30">
        <v>1.2532000000000001</v>
      </c>
      <c r="H1838" s="30"/>
      <c r="I1838" s="31">
        <v>-410</v>
      </c>
      <c r="J1838" s="31">
        <v>-410</v>
      </c>
    </row>
    <row r="1839" spans="1:10" ht="14.25" customHeight="1">
      <c r="A1839" s="28">
        <v>45418</v>
      </c>
      <c r="B1839" s="29" t="s">
        <v>22</v>
      </c>
      <c r="C1839" s="29" t="s">
        <v>23</v>
      </c>
      <c r="D1839" s="29">
        <v>1000</v>
      </c>
      <c r="E1839" s="29">
        <v>169.9</v>
      </c>
      <c r="F1839" s="29"/>
      <c r="G1839" s="30">
        <v>170.2</v>
      </c>
      <c r="H1839" s="30"/>
      <c r="I1839" s="32">
        <v>300</v>
      </c>
      <c r="J1839" s="32">
        <v>300</v>
      </c>
    </row>
    <row r="1840" spans="1:10" ht="14.25" customHeight="1">
      <c r="A1840" s="28">
        <v>45418</v>
      </c>
      <c r="B1840" s="29" t="s">
        <v>18</v>
      </c>
      <c r="C1840" s="29" t="s">
        <v>23</v>
      </c>
      <c r="D1840" s="29">
        <v>1000</v>
      </c>
      <c r="E1840" s="29">
        <v>193.2</v>
      </c>
      <c r="F1840" s="29"/>
      <c r="G1840" s="30">
        <v>193.5</v>
      </c>
      <c r="H1840" s="30"/>
      <c r="I1840" s="32">
        <v>300</v>
      </c>
      <c r="J1840" s="32">
        <v>300</v>
      </c>
    </row>
    <row r="1841" spans="1:10" ht="14.25" customHeight="1">
      <c r="A1841" s="28">
        <v>45415</v>
      </c>
      <c r="B1841" s="29" t="s">
        <v>35</v>
      </c>
      <c r="C1841" s="29" t="s">
        <v>23</v>
      </c>
      <c r="D1841" s="29">
        <v>1000</v>
      </c>
      <c r="E1841" s="29">
        <v>152.44999999999999</v>
      </c>
      <c r="F1841" s="29"/>
      <c r="G1841" s="30">
        <v>152.75</v>
      </c>
      <c r="H1841" s="30"/>
      <c r="I1841" s="32">
        <v>300</v>
      </c>
      <c r="J1841" s="32">
        <v>300</v>
      </c>
    </row>
    <row r="1842" spans="1:10" ht="14.25" customHeight="1">
      <c r="A1842" s="28">
        <v>45415</v>
      </c>
      <c r="B1842" s="29" t="s">
        <v>16</v>
      </c>
      <c r="C1842" s="29" t="s">
        <v>23</v>
      </c>
      <c r="D1842" s="29">
        <v>1000</v>
      </c>
      <c r="E1842" s="29">
        <v>91.88</v>
      </c>
      <c r="F1842" s="29"/>
      <c r="G1842" s="30">
        <v>92.18</v>
      </c>
      <c r="H1842" s="30"/>
      <c r="I1842" s="32">
        <v>300</v>
      </c>
      <c r="J1842" s="32">
        <v>300</v>
      </c>
    </row>
    <row r="1843" spans="1:10" ht="14.25" customHeight="1">
      <c r="A1843" s="28">
        <v>45415</v>
      </c>
      <c r="B1843" s="29" t="s">
        <v>37</v>
      </c>
      <c r="C1843" s="29" t="s">
        <v>23</v>
      </c>
      <c r="D1843" s="29">
        <v>100000</v>
      </c>
      <c r="E1843" s="29">
        <v>0.82250000000000001</v>
      </c>
      <c r="F1843" s="29"/>
      <c r="G1843" s="30">
        <v>0.82550000000000001</v>
      </c>
      <c r="H1843" s="30"/>
      <c r="I1843" s="32">
        <v>300</v>
      </c>
      <c r="J1843" s="32">
        <v>300</v>
      </c>
    </row>
    <row r="1844" spans="1:10" ht="14.25" customHeight="1">
      <c r="A1844" s="28">
        <v>45415</v>
      </c>
      <c r="B1844" s="29" t="s">
        <v>15</v>
      </c>
      <c r="C1844" s="29" t="s">
        <v>23</v>
      </c>
      <c r="D1844" s="29">
        <v>100000</v>
      </c>
      <c r="E1844" s="29">
        <v>1.4683999999999999</v>
      </c>
      <c r="F1844" s="29"/>
      <c r="G1844" s="30">
        <v>1.4714</v>
      </c>
      <c r="H1844" s="30"/>
      <c r="I1844" s="32">
        <v>300</v>
      </c>
      <c r="J1844" s="32">
        <v>300</v>
      </c>
    </row>
    <row r="1845" spans="1:10" ht="14.25" customHeight="1">
      <c r="A1845" s="28">
        <v>45415</v>
      </c>
      <c r="B1845" s="29" t="s">
        <v>33</v>
      </c>
      <c r="C1845" s="29" t="s">
        <v>14</v>
      </c>
      <c r="D1845" s="29">
        <v>100000</v>
      </c>
      <c r="E1845" s="29">
        <v>0.59819999999999995</v>
      </c>
      <c r="F1845" s="29"/>
      <c r="G1845" s="30">
        <v>0.60229999999999995</v>
      </c>
      <c r="H1845" s="30"/>
      <c r="I1845" s="31">
        <v>-410</v>
      </c>
      <c r="J1845" s="31">
        <v>-410</v>
      </c>
    </row>
    <row r="1846" spans="1:10" ht="14.25" customHeight="1">
      <c r="A1846" s="28">
        <v>45414</v>
      </c>
      <c r="B1846" s="29" t="s">
        <v>34</v>
      </c>
      <c r="C1846" s="29" t="s">
        <v>14</v>
      </c>
      <c r="D1846" s="29">
        <v>100000</v>
      </c>
      <c r="E1846" s="29">
        <v>1.7172000000000001</v>
      </c>
      <c r="F1846" s="29"/>
      <c r="G1846" s="30">
        <v>1.7141999999999999</v>
      </c>
      <c r="H1846" s="30"/>
      <c r="I1846" s="32">
        <v>300</v>
      </c>
      <c r="J1846" s="32">
        <v>300</v>
      </c>
    </row>
    <row r="1847" spans="1:10" ht="14.25" customHeight="1">
      <c r="A1847" s="28">
        <v>45414</v>
      </c>
      <c r="B1847" s="29" t="s">
        <v>15</v>
      </c>
      <c r="C1847" s="29" t="s">
        <v>14</v>
      </c>
      <c r="D1847" s="29">
        <v>100000</v>
      </c>
      <c r="E1847" s="29">
        <v>1.4696</v>
      </c>
      <c r="F1847" s="29"/>
      <c r="G1847" s="30">
        <v>1.4665999999999999</v>
      </c>
      <c r="H1847" s="30"/>
      <c r="I1847" s="32">
        <v>300</v>
      </c>
      <c r="J1847" s="32">
        <v>300</v>
      </c>
    </row>
    <row r="1848" spans="1:10" ht="14.25" customHeight="1">
      <c r="A1848" s="28">
        <v>45414</v>
      </c>
      <c r="B1848" s="29" t="s">
        <v>27</v>
      </c>
      <c r="C1848" s="29" t="s">
        <v>14</v>
      </c>
      <c r="D1848" s="29">
        <v>100000</v>
      </c>
      <c r="E1848" s="29">
        <v>2.11</v>
      </c>
      <c r="F1848" s="29"/>
      <c r="G1848" s="30">
        <v>2.1070000000000002</v>
      </c>
      <c r="H1848" s="30"/>
      <c r="I1848" s="32">
        <v>300</v>
      </c>
      <c r="J1848" s="32">
        <v>300</v>
      </c>
    </row>
    <row r="1849" spans="1:10" ht="14.25" customHeight="1">
      <c r="A1849" s="28">
        <v>45414</v>
      </c>
      <c r="B1849" s="29" t="s">
        <v>28</v>
      </c>
      <c r="C1849" s="29" t="s">
        <v>14</v>
      </c>
      <c r="D1849" s="29">
        <v>100000</v>
      </c>
      <c r="E1849" s="29">
        <v>1.8049999999999999</v>
      </c>
      <c r="F1849" s="29"/>
      <c r="G1849" s="30">
        <v>1.802</v>
      </c>
      <c r="H1849" s="30"/>
      <c r="I1849" s="32">
        <v>300</v>
      </c>
      <c r="J1849" s="32">
        <v>300</v>
      </c>
    </row>
    <row r="1850" spans="1:10" ht="14.25" customHeight="1">
      <c r="A1850" s="28">
        <v>45413</v>
      </c>
      <c r="B1850" s="29" t="s">
        <v>34</v>
      </c>
      <c r="C1850" s="29" t="s">
        <v>14</v>
      </c>
      <c r="D1850" s="29">
        <v>100000</v>
      </c>
      <c r="E1850" s="29">
        <v>1.7182999999999999</v>
      </c>
      <c r="F1850" s="29"/>
      <c r="G1850" s="30">
        <v>1.7153</v>
      </c>
      <c r="H1850" s="30"/>
      <c r="I1850" s="32">
        <v>300</v>
      </c>
      <c r="J1850" s="32">
        <v>300</v>
      </c>
    </row>
    <row r="1851" spans="1:10" ht="14.25" customHeight="1">
      <c r="A1851" s="28">
        <v>45413</v>
      </c>
      <c r="B1851" s="29" t="s">
        <v>27</v>
      </c>
      <c r="C1851" s="29" t="s">
        <v>14</v>
      </c>
      <c r="D1851" s="29">
        <v>100000</v>
      </c>
      <c r="E1851" s="29">
        <v>2.1177000000000001</v>
      </c>
      <c r="F1851" s="29"/>
      <c r="G1851" s="30">
        <v>2.1217000000000001</v>
      </c>
      <c r="H1851" s="30"/>
      <c r="I1851" s="31">
        <v>-400</v>
      </c>
      <c r="J1851" s="31">
        <v>-400</v>
      </c>
    </row>
    <row r="1852" spans="1:10" ht="14.25" customHeight="1">
      <c r="A1852" s="28">
        <v>45413</v>
      </c>
      <c r="B1852" s="29" t="s">
        <v>22</v>
      </c>
      <c r="C1852" s="29" t="s">
        <v>23</v>
      </c>
      <c r="D1852" s="29">
        <v>1000</v>
      </c>
      <c r="E1852" s="29">
        <v>171.5</v>
      </c>
      <c r="F1852" s="29"/>
      <c r="G1852" s="30">
        <v>171.09</v>
      </c>
      <c r="H1852" s="30"/>
      <c r="I1852" s="31">
        <v>-410</v>
      </c>
      <c r="J1852" s="31">
        <v>-410</v>
      </c>
    </row>
    <row r="1854" spans="1:10" ht="14.25" customHeight="1">
      <c r="A1854" s="28">
        <v>45412</v>
      </c>
      <c r="B1854" s="29" t="s">
        <v>32</v>
      </c>
      <c r="C1854" s="29" t="s">
        <v>23</v>
      </c>
      <c r="D1854" s="29">
        <v>100000</v>
      </c>
      <c r="E1854" s="29">
        <v>1.6445000000000001</v>
      </c>
      <c r="F1854" s="29"/>
      <c r="G1854" s="30">
        <v>1.6475</v>
      </c>
      <c r="H1854" s="30"/>
      <c r="I1854" s="32">
        <v>300</v>
      </c>
      <c r="J1854" s="32">
        <v>300</v>
      </c>
    </row>
    <row r="1855" spans="1:10" ht="14.25" customHeight="1">
      <c r="A1855" s="28">
        <v>45412</v>
      </c>
      <c r="B1855" s="29" t="s">
        <v>13</v>
      </c>
      <c r="C1855" s="29" t="s">
        <v>23</v>
      </c>
      <c r="D1855" s="29">
        <v>100000</v>
      </c>
      <c r="E1855" s="29">
        <v>1.9234</v>
      </c>
      <c r="F1855" s="29"/>
      <c r="G1855" s="30">
        <v>1.9263999999999999</v>
      </c>
      <c r="H1855" s="30"/>
      <c r="I1855" s="32">
        <v>300</v>
      </c>
      <c r="J1855" s="32">
        <v>300</v>
      </c>
    </row>
    <row r="1856" spans="1:10" ht="14.25" customHeight="1">
      <c r="A1856" s="28">
        <v>45412</v>
      </c>
      <c r="B1856" s="29" t="s">
        <v>18</v>
      </c>
      <c r="C1856" s="29" t="s">
        <v>23</v>
      </c>
      <c r="D1856" s="29">
        <v>1000</v>
      </c>
      <c r="E1856" s="29">
        <v>196.95</v>
      </c>
      <c r="F1856" s="29"/>
      <c r="G1856" s="30">
        <v>197.25</v>
      </c>
      <c r="H1856" s="30"/>
      <c r="I1856" s="32">
        <v>300</v>
      </c>
      <c r="J1856" s="32">
        <v>300</v>
      </c>
    </row>
    <row r="1857" spans="1:10" ht="14.25" customHeight="1">
      <c r="A1857" s="28">
        <v>45412</v>
      </c>
      <c r="B1857" s="29" t="s">
        <v>17</v>
      </c>
      <c r="C1857" s="29" t="s">
        <v>23</v>
      </c>
      <c r="D1857" s="29">
        <v>1000</v>
      </c>
      <c r="E1857" s="29">
        <v>168.3</v>
      </c>
      <c r="F1857" s="29"/>
      <c r="G1857" s="30">
        <v>168.6</v>
      </c>
      <c r="H1857" s="30"/>
      <c r="I1857" s="32">
        <v>300</v>
      </c>
      <c r="J1857" s="32">
        <v>300</v>
      </c>
    </row>
    <row r="1858" spans="1:10" ht="14.25" customHeight="1">
      <c r="A1858" s="28">
        <v>45412</v>
      </c>
      <c r="B1858" s="29" t="s">
        <v>37</v>
      </c>
      <c r="C1858" s="29" t="s">
        <v>23</v>
      </c>
      <c r="D1858" s="29">
        <v>100000</v>
      </c>
      <c r="E1858" s="29">
        <v>0</v>
      </c>
      <c r="F1858" s="29"/>
      <c r="G1858" s="30">
        <v>0</v>
      </c>
      <c r="H1858" s="30"/>
      <c r="I1858" s="32">
        <v>0</v>
      </c>
      <c r="J1858" s="32">
        <v>0</v>
      </c>
    </row>
    <row r="1859" spans="1:10" ht="14.25" customHeight="1">
      <c r="A1859" s="28">
        <v>45412</v>
      </c>
      <c r="B1859" s="29" t="s">
        <v>30</v>
      </c>
      <c r="C1859" s="29" t="s">
        <v>23</v>
      </c>
      <c r="D1859" s="29">
        <v>100000</v>
      </c>
      <c r="E1859" s="29">
        <v>1.3694999999999999</v>
      </c>
      <c r="F1859" s="29"/>
      <c r="G1859" s="30">
        <v>1.3725000000000001</v>
      </c>
      <c r="H1859" s="30"/>
      <c r="I1859" s="32">
        <v>300</v>
      </c>
      <c r="J1859" s="32">
        <v>300</v>
      </c>
    </row>
    <row r="1860" spans="1:10" ht="14.25" customHeight="1">
      <c r="A1860" s="28">
        <v>45412</v>
      </c>
      <c r="B1860" s="29" t="s">
        <v>20</v>
      </c>
      <c r="C1860" s="29" t="s">
        <v>14</v>
      </c>
      <c r="D1860" s="29">
        <v>100000</v>
      </c>
      <c r="E1860" s="29">
        <v>1.2541</v>
      </c>
      <c r="F1860" s="29"/>
      <c r="G1860" s="30">
        <v>1.2511000000000001</v>
      </c>
      <c r="H1860" s="30"/>
      <c r="I1860" s="32">
        <v>300</v>
      </c>
      <c r="J1860" s="32">
        <v>300</v>
      </c>
    </row>
    <row r="1861" spans="1:10" ht="14.25" customHeight="1">
      <c r="A1861" s="28">
        <v>45411</v>
      </c>
      <c r="B1861" s="29" t="s">
        <v>16</v>
      </c>
      <c r="C1861" s="29" t="s">
        <v>23</v>
      </c>
      <c r="D1861" s="29">
        <v>1000</v>
      </c>
      <c r="E1861" s="29">
        <v>93.39</v>
      </c>
      <c r="F1861" s="29"/>
      <c r="G1861" s="30">
        <v>93.69</v>
      </c>
      <c r="H1861" s="30"/>
      <c r="I1861" s="32">
        <v>300</v>
      </c>
      <c r="J1861" s="32">
        <v>300</v>
      </c>
    </row>
    <row r="1862" spans="1:10" ht="14.25" customHeight="1">
      <c r="A1862" s="28">
        <v>45411</v>
      </c>
      <c r="B1862" s="29" t="s">
        <v>35</v>
      </c>
      <c r="C1862" s="29" t="s">
        <v>23</v>
      </c>
      <c r="D1862" s="29">
        <v>1000</v>
      </c>
      <c r="E1862" s="29">
        <v>156.19</v>
      </c>
      <c r="F1862" s="29"/>
      <c r="G1862" s="30">
        <v>156.49</v>
      </c>
      <c r="H1862" s="30"/>
      <c r="I1862" s="32">
        <v>300</v>
      </c>
      <c r="J1862" s="32">
        <v>300</v>
      </c>
    </row>
    <row r="1863" spans="1:10" ht="14.25" customHeight="1">
      <c r="A1863" s="28">
        <v>45411</v>
      </c>
      <c r="B1863" s="29" t="s">
        <v>19</v>
      </c>
      <c r="C1863" s="29" t="s">
        <v>23</v>
      </c>
      <c r="D1863" s="29">
        <v>1000</v>
      </c>
      <c r="E1863" s="29">
        <v>114.22</v>
      </c>
      <c r="F1863" s="29"/>
      <c r="G1863" s="30">
        <v>114.52</v>
      </c>
      <c r="H1863" s="30"/>
      <c r="I1863" s="32">
        <v>300</v>
      </c>
      <c r="J1863" s="32">
        <v>300</v>
      </c>
    </row>
    <row r="1864" spans="1:10" ht="14.25" customHeight="1">
      <c r="A1864" s="28">
        <v>45411</v>
      </c>
      <c r="B1864" s="29" t="s">
        <v>22</v>
      </c>
      <c r="C1864" s="29" t="s">
        <v>23</v>
      </c>
      <c r="D1864" s="29">
        <v>1000</v>
      </c>
      <c r="E1864" s="29">
        <v>171.05</v>
      </c>
      <c r="F1864" s="29"/>
      <c r="G1864" s="30">
        <v>171.35</v>
      </c>
      <c r="H1864" s="30"/>
      <c r="I1864" s="32">
        <v>300</v>
      </c>
      <c r="J1864" s="32">
        <v>300</v>
      </c>
    </row>
    <row r="1865" spans="1:10" ht="14.25" customHeight="1">
      <c r="A1865" s="28">
        <v>45411</v>
      </c>
      <c r="B1865" s="29" t="s">
        <v>18</v>
      </c>
      <c r="C1865" s="29" t="s">
        <v>23</v>
      </c>
      <c r="D1865" s="29">
        <v>1000</v>
      </c>
      <c r="E1865" s="29">
        <v>194.9</v>
      </c>
      <c r="F1865" s="29"/>
      <c r="G1865" s="30">
        <v>196</v>
      </c>
      <c r="H1865" s="30"/>
      <c r="I1865" s="32">
        <v>1100</v>
      </c>
      <c r="J1865" s="32">
        <v>1100</v>
      </c>
    </row>
    <row r="1866" spans="1:10" ht="14.25" customHeight="1">
      <c r="A1866" s="28">
        <v>45408</v>
      </c>
      <c r="B1866" s="29" t="s">
        <v>18</v>
      </c>
      <c r="C1866" s="29" t="s">
        <v>23</v>
      </c>
      <c r="D1866" s="29">
        <v>1000</v>
      </c>
      <c r="E1866" s="29">
        <v>195.79</v>
      </c>
      <c r="F1866" s="29"/>
      <c r="G1866" s="30">
        <v>195.07</v>
      </c>
      <c r="H1866" s="30"/>
      <c r="I1866" s="32">
        <v>280</v>
      </c>
      <c r="J1866" s="32">
        <v>280</v>
      </c>
    </row>
    <row r="1867" spans="1:10" ht="14.25" customHeight="1">
      <c r="A1867" s="28">
        <v>45408</v>
      </c>
      <c r="B1867" s="29" t="s">
        <v>17</v>
      </c>
      <c r="C1867" s="29" t="s">
        <v>23</v>
      </c>
      <c r="D1867" s="29">
        <v>1000</v>
      </c>
      <c r="E1867" s="29">
        <v>167.86</v>
      </c>
      <c r="F1867" s="29"/>
      <c r="G1867" s="30">
        <v>168.16</v>
      </c>
      <c r="H1867" s="30"/>
      <c r="I1867" s="32">
        <v>300</v>
      </c>
      <c r="J1867" s="32">
        <v>300</v>
      </c>
    </row>
    <row r="1868" spans="1:10" ht="14.25" customHeight="1">
      <c r="A1868" s="28">
        <v>45408</v>
      </c>
      <c r="B1868" s="29" t="s">
        <v>22</v>
      </c>
      <c r="C1868" s="29" t="s">
        <v>23</v>
      </c>
      <c r="D1868" s="29">
        <v>1000</v>
      </c>
      <c r="E1868" s="29">
        <v>171.18</v>
      </c>
      <c r="F1868" s="29"/>
      <c r="G1868" s="30">
        <v>171.68</v>
      </c>
      <c r="H1868" s="30"/>
      <c r="I1868" s="32">
        <v>500</v>
      </c>
      <c r="J1868" s="32">
        <v>500</v>
      </c>
    </row>
    <row r="1869" spans="1:10" ht="14.25" customHeight="1">
      <c r="A1869" s="28">
        <v>45408</v>
      </c>
      <c r="B1869" s="29" t="s">
        <v>35</v>
      </c>
      <c r="C1869" s="29" t="s">
        <v>23</v>
      </c>
      <c r="D1869" s="29">
        <v>1000</v>
      </c>
      <c r="E1869" s="29">
        <v>156.08000000000001</v>
      </c>
      <c r="F1869" s="29"/>
      <c r="G1869" s="30">
        <v>156.68</v>
      </c>
      <c r="H1869" s="30"/>
      <c r="I1869" s="32">
        <v>600</v>
      </c>
      <c r="J1869" s="32">
        <v>600</v>
      </c>
    </row>
    <row r="1870" spans="1:10" ht="14.25" customHeight="1">
      <c r="A1870" s="28">
        <v>45408</v>
      </c>
      <c r="B1870" s="29" t="s">
        <v>32</v>
      </c>
      <c r="C1870" s="29" t="s">
        <v>23</v>
      </c>
      <c r="D1870" s="29">
        <v>100000</v>
      </c>
      <c r="E1870" s="29">
        <v>1.6407</v>
      </c>
      <c r="F1870" s="29"/>
      <c r="G1870" s="30">
        <v>1.6366000000000001</v>
      </c>
      <c r="H1870" s="30"/>
      <c r="I1870" s="31">
        <v>-410</v>
      </c>
      <c r="J1870" s="31">
        <v>-410</v>
      </c>
    </row>
    <row r="1871" spans="1:10" ht="14.25" customHeight="1">
      <c r="A1871" s="28">
        <v>45408</v>
      </c>
      <c r="B1871" s="29" t="s">
        <v>13</v>
      </c>
      <c r="C1871" s="29" t="s">
        <v>23</v>
      </c>
      <c r="D1871" s="29">
        <v>100000</v>
      </c>
      <c r="E1871" s="29">
        <v>1.9149</v>
      </c>
      <c r="F1871" s="29"/>
      <c r="G1871" s="30">
        <v>0</v>
      </c>
      <c r="H1871" s="30"/>
      <c r="I1871" s="32">
        <v>0</v>
      </c>
      <c r="J1871" s="32">
        <v>0</v>
      </c>
    </row>
    <row r="1872" spans="1:10" ht="14.25" customHeight="1">
      <c r="A1872" s="28">
        <v>45408</v>
      </c>
      <c r="B1872" s="29" t="s">
        <v>28</v>
      </c>
      <c r="C1872" s="29" t="s">
        <v>23</v>
      </c>
      <c r="D1872" s="29">
        <v>100000</v>
      </c>
      <c r="E1872" s="29">
        <v>1.8</v>
      </c>
      <c r="F1872" s="29"/>
      <c r="G1872" s="30">
        <v>1.8029999999999999</v>
      </c>
      <c r="H1872" s="30"/>
      <c r="I1872" s="32">
        <v>300</v>
      </c>
      <c r="J1872" s="32">
        <v>300</v>
      </c>
    </row>
    <row r="1873" spans="1:10" ht="14.25" customHeight="1">
      <c r="A1873" s="28">
        <v>45408</v>
      </c>
      <c r="B1873" s="29" t="s">
        <v>27</v>
      </c>
      <c r="C1873" s="29" t="s">
        <v>23</v>
      </c>
      <c r="D1873" s="29">
        <v>100000</v>
      </c>
      <c r="E1873" s="29">
        <v>2.1008</v>
      </c>
      <c r="F1873" s="29"/>
      <c r="G1873" s="30">
        <v>2.1038000000000001</v>
      </c>
      <c r="H1873" s="30"/>
      <c r="I1873" s="32">
        <v>300</v>
      </c>
      <c r="J1873" s="32">
        <v>300</v>
      </c>
    </row>
    <row r="1874" spans="1:10" ht="14.25" customHeight="1">
      <c r="A1874" s="28">
        <v>45407</v>
      </c>
      <c r="B1874" s="29" t="s">
        <v>13</v>
      </c>
      <c r="C1874" s="29" t="s">
        <v>23</v>
      </c>
      <c r="D1874" s="29">
        <v>100000</v>
      </c>
      <c r="E1874" s="29">
        <v>1.92</v>
      </c>
      <c r="F1874" s="29"/>
      <c r="G1874" s="30">
        <v>1.9158999999999999</v>
      </c>
      <c r="H1874" s="30"/>
      <c r="I1874" s="31">
        <v>-410</v>
      </c>
      <c r="J1874" s="31">
        <v>-410</v>
      </c>
    </row>
    <row r="1875" spans="1:10" ht="14.25" customHeight="1">
      <c r="A1875" s="28">
        <v>45407</v>
      </c>
      <c r="B1875" s="29" t="s">
        <v>32</v>
      </c>
      <c r="C1875" s="29" t="s">
        <v>23</v>
      </c>
      <c r="D1875" s="29">
        <v>100000</v>
      </c>
      <c r="E1875" s="29">
        <v>1.645</v>
      </c>
      <c r="F1875" s="29"/>
      <c r="G1875" s="30">
        <v>1.6479999999999999</v>
      </c>
      <c r="H1875" s="30"/>
      <c r="I1875" s="32">
        <v>300</v>
      </c>
      <c r="J1875" s="32">
        <v>300</v>
      </c>
    </row>
    <row r="1876" spans="1:10" ht="14.25" customHeight="1">
      <c r="A1876" s="28">
        <v>45407</v>
      </c>
      <c r="B1876" s="29" t="s">
        <v>27</v>
      </c>
      <c r="C1876" s="29" t="s">
        <v>23</v>
      </c>
      <c r="D1876" s="29">
        <v>100000</v>
      </c>
      <c r="E1876" s="29">
        <v>2.1015000000000001</v>
      </c>
      <c r="F1876" s="29"/>
      <c r="G1876" s="30">
        <v>2.1044999999999998</v>
      </c>
      <c r="H1876" s="30"/>
      <c r="I1876" s="32">
        <v>300</v>
      </c>
      <c r="J1876" s="32">
        <v>300</v>
      </c>
    </row>
    <row r="1877" spans="1:10" ht="14.25" customHeight="1">
      <c r="A1877" s="28">
        <v>45407</v>
      </c>
      <c r="B1877" s="29" t="s">
        <v>28</v>
      </c>
      <c r="C1877" s="29" t="s">
        <v>23</v>
      </c>
      <c r="D1877" s="29">
        <v>100000</v>
      </c>
      <c r="E1877" s="29">
        <v>1.7997000000000001</v>
      </c>
      <c r="F1877" s="29"/>
      <c r="G1877" s="30">
        <v>1.8027</v>
      </c>
      <c r="H1877" s="30"/>
      <c r="I1877" s="32">
        <v>300</v>
      </c>
      <c r="J1877" s="32">
        <v>300</v>
      </c>
    </row>
    <row r="1878" spans="1:10" ht="14.25" customHeight="1">
      <c r="A1878" s="28">
        <v>45407</v>
      </c>
      <c r="B1878" s="29" t="s">
        <v>20</v>
      </c>
      <c r="C1878" s="29" t="s">
        <v>23</v>
      </c>
      <c r="D1878" s="29">
        <v>100000</v>
      </c>
      <c r="E1878" s="29">
        <v>1.25</v>
      </c>
      <c r="F1878" s="29"/>
      <c r="G1878" s="30">
        <v>1.2529999999999999</v>
      </c>
      <c r="H1878" s="30"/>
      <c r="I1878" s="32">
        <v>300</v>
      </c>
      <c r="J1878" s="32">
        <v>300</v>
      </c>
    </row>
    <row r="1879" spans="1:10" ht="14.25" customHeight="1">
      <c r="A1879" s="28">
        <v>45407</v>
      </c>
      <c r="B1879" s="29" t="s">
        <v>25</v>
      </c>
      <c r="C1879" s="29" t="s">
        <v>14</v>
      </c>
      <c r="D1879" s="29">
        <v>100000</v>
      </c>
      <c r="E1879" s="29">
        <v>0.9143</v>
      </c>
      <c r="F1879" s="29"/>
      <c r="G1879" s="30">
        <v>0.9113</v>
      </c>
      <c r="H1879" s="30"/>
      <c r="I1879" s="32">
        <v>300</v>
      </c>
      <c r="J1879" s="32">
        <v>300</v>
      </c>
    </row>
    <row r="1880" spans="1:10" ht="14.25" customHeight="1">
      <c r="A1880" s="28">
        <v>45407</v>
      </c>
      <c r="B1880" s="29" t="s">
        <v>17</v>
      </c>
      <c r="C1880" s="29" t="s">
        <v>23</v>
      </c>
      <c r="D1880" s="29">
        <v>1000</v>
      </c>
      <c r="E1880" s="29">
        <v>166.84</v>
      </c>
      <c r="F1880" s="29"/>
      <c r="G1880" s="30">
        <v>167.54</v>
      </c>
      <c r="H1880" s="30"/>
      <c r="I1880" s="32">
        <v>700</v>
      </c>
      <c r="J1880" s="32">
        <v>700</v>
      </c>
    </row>
    <row r="1881" spans="1:10" ht="14.25" customHeight="1">
      <c r="A1881" s="28">
        <v>45406</v>
      </c>
      <c r="B1881" s="29" t="s">
        <v>13</v>
      </c>
      <c r="C1881" s="29" t="s">
        <v>23</v>
      </c>
      <c r="D1881" s="29">
        <v>100000</v>
      </c>
      <c r="E1881" s="29">
        <v>1.9140999999999999</v>
      </c>
      <c r="F1881" s="29"/>
      <c r="G1881" s="30">
        <v>1.9171</v>
      </c>
      <c r="H1881" s="30"/>
      <c r="I1881" s="32">
        <v>300</v>
      </c>
      <c r="J1881" s="32">
        <v>300</v>
      </c>
    </row>
    <row r="1882" spans="1:10" ht="14.25" customHeight="1">
      <c r="A1882" s="28">
        <v>45406</v>
      </c>
      <c r="B1882" s="29" t="s">
        <v>34</v>
      </c>
      <c r="C1882" s="29" t="s">
        <v>23</v>
      </c>
      <c r="D1882" s="29">
        <v>100000</v>
      </c>
      <c r="E1882" s="29">
        <v>1.7064999999999999</v>
      </c>
      <c r="F1882" s="29"/>
      <c r="G1882" s="30">
        <v>1.7095</v>
      </c>
      <c r="H1882" s="30"/>
      <c r="I1882" s="32">
        <v>300</v>
      </c>
      <c r="J1882" s="32">
        <v>300</v>
      </c>
    </row>
    <row r="1883" spans="1:10" ht="14.25" customHeight="1">
      <c r="A1883" s="28">
        <v>45406</v>
      </c>
      <c r="B1883" s="29" t="s">
        <v>15</v>
      </c>
      <c r="C1883" s="29" t="s">
        <v>23</v>
      </c>
      <c r="D1883" s="29">
        <v>100000</v>
      </c>
      <c r="E1883" s="29">
        <v>1.4644999999999999</v>
      </c>
      <c r="F1883" s="29"/>
      <c r="G1883" s="30">
        <v>1.4675</v>
      </c>
      <c r="H1883" s="30"/>
      <c r="I1883" s="32">
        <v>300</v>
      </c>
      <c r="J1883" s="32">
        <v>300</v>
      </c>
    </row>
    <row r="1884" spans="1:10" ht="14.25" customHeight="1">
      <c r="A1884" s="28">
        <v>45406</v>
      </c>
      <c r="B1884" s="29" t="s">
        <v>30</v>
      </c>
      <c r="C1884" s="29" t="s">
        <v>23</v>
      </c>
      <c r="D1884" s="29">
        <v>100000</v>
      </c>
      <c r="E1884" s="29">
        <v>1.3688</v>
      </c>
      <c r="F1884" s="29"/>
      <c r="G1884" s="30">
        <v>1.3717999999999999</v>
      </c>
      <c r="H1884" s="30"/>
      <c r="I1884" s="32">
        <v>300</v>
      </c>
      <c r="J1884" s="32">
        <v>300</v>
      </c>
    </row>
    <row r="1885" spans="1:10" ht="14.25" customHeight="1">
      <c r="A1885" s="28">
        <v>45406</v>
      </c>
      <c r="B1885" s="29" t="s">
        <v>20</v>
      </c>
      <c r="C1885" s="29" t="s">
        <v>14</v>
      </c>
      <c r="D1885" s="29">
        <v>100000</v>
      </c>
      <c r="E1885" s="29">
        <v>1.2432000000000001</v>
      </c>
      <c r="F1885" s="29"/>
      <c r="G1885" s="30">
        <v>1.2472000000000001</v>
      </c>
      <c r="H1885" s="30"/>
      <c r="I1885" s="31">
        <v>-400</v>
      </c>
      <c r="J1885" s="31">
        <v>-400</v>
      </c>
    </row>
    <row r="1886" spans="1:10" ht="14.25" customHeight="1">
      <c r="A1886" s="28">
        <v>45406</v>
      </c>
      <c r="B1886" s="29" t="s">
        <v>18</v>
      </c>
      <c r="C1886" s="29" t="s">
        <v>14</v>
      </c>
      <c r="D1886" s="29">
        <v>1000</v>
      </c>
      <c r="E1886" s="29">
        <v>192.65</v>
      </c>
      <c r="F1886" s="29"/>
      <c r="G1886" s="30">
        <v>193.05</v>
      </c>
      <c r="H1886" s="30"/>
      <c r="I1886" s="31">
        <v>-400</v>
      </c>
      <c r="J1886" s="31">
        <v>-400</v>
      </c>
    </row>
    <row r="1887" spans="1:10" ht="14.25" customHeight="1">
      <c r="A1887" s="28">
        <v>45405</v>
      </c>
      <c r="B1887" s="29" t="s">
        <v>34</v>
      </c>
      <c r="C1887" s="29" t="s">
        <v>23</v>
      </c>
      <c r="D1887" s="29">
        <v>100000</v>
      </c>
      <c r="E1887" s="29">
        <v>1.6974</v>
      </c>
      <c r="F1887" s="29"/>
      <c r="G1887" s="30">
        <v>1.7003999999999999</v>
      </c>
      <c r="H1887" s="30"/>
      <c r="I1887" s="32">
        <v>300</v>
      </c>
      <c r="J1887" s="32">
        <v>300</v>
      </c>
    </row>
    <row r="1888" spans="1:10" ht="14.25" customHeight="1">
      <c r="A1888" s="28">
        <v>45405</v>
      </c>
      <c r="B1888" s="29" t="s">
        <v>32</v>
      </c>
      <c r="C1888" s="29" t="s">
        <v>23</v>
      </c>
      <c r="D1888" s="29">
        <v>100000</v>
      </c>
      <c r="E1888" s="29">
        <v>1.6548</v>
      </c>
      <c r="F1888" s="29"/>
      <c r="G1888" s="30">
        <v>1.6507000000000001</v>
      </c>
      <c r="H1888" s="30"/>
      <c r="I1888" s="31">
        <v>-410</v>
      </c>
      <c r="J1888" s="31">
        <v>-410</v>
      </c>
    </row>
    <row r="1889" spans="1:10" ht="14.25" customHeight="1">
      <c r="A1889" s="28">
        <v>45405</v>
      </c>
      <c r="B1889" s="29" t="s">
        <v>17</v>
      </c>
      <c r="C1889" s="29" t="s">
        <v>14</v>
      </c>
      <c r="D1889" s="29">
        <v>1000</v>
      </c>
      <c r="E1889" s="29">
        <v>164.7</v>
      </c>
      <c r="F1889" s="29"/>
      <c r="G1889" s="30">
        <v>165.11</v>
      </c>
      <c r="H1889" s="30"/>
      <c r="I1889" s="31">
        <v>-410</v>
      </c>
      <c r="J1889" s="31">
        <v>-410</v>
      </c>
    </row>
    <row r="1890" spans="1:10" ht="14.25" customHeight="1">
      <c r="A1890" s="28">
        <v>45405</v>
      </c>
      <c r="B1890" s="29" t="s">
        <v>27</v>
      </c>
      <c r="C1890" s="29" t="s">
        <v>23</v>
      </c>
      <c r="D1890" s="29">
        <v>100000</v>
      </c>
      <c r="E1890" s="29">
        <v>2.0895000000000001</v>
      </c>
      <c r="F1890" s="29"/>
      <c r="G1890" s="30">
        <v>2.0924999999999998</v>
      </c>
      <c r="H1890" s="30"/>
      <c r="I1890" s="32">
        <v>300</v>
      </c>
      <c r="J1890" s="32">
        <v>300</v>
      </c>
    </row>
    <row r="1891" spans="1:10" ht="14.25" customHeight="1">
      <c r="A1891" s="28">
        <v>45405</v>
      </c>
      <c r="B1891" s="29" t="s">
        <v>13</v>
      </c>
      <c r="C1891" s="29" t="s">
        <v>23</v>
      </c>
      <c r="D1891" s="29">
        <v>100000</v>
      </c>
      <c r="E1891" s="29">
        <v>1.9145000000000001</v>
      </c>
      <c r="F1891" s="29"/>
      <c r="G1891" s="30">
        <v>1.9175</v>
      </c>
      <c r="H1891" s="30"/>
      <c r="I1891" s="32">
        <v>300</v>
      </c>
      <c r="J1891" s="32">
        <v>300</v>
      </c>
    </row>
    <row r="1892" spans="1:10" ht="14.25" customHeight="1">
      <c r="A1892" s="28">
        <v>45404</v>
      </c>
      <c r="B1892" s="29" t="s">
        <v>34</v>
      </c>
      <c r="C1892" s="29" t="s">
        <v>23</v>
      </c>
      <c r="D1892" s="29">
        <v>100000</v>
      </c>
      <c r="E1892" s="29">
        <v>1.69</v>
      </c>
      <c r="F1892" s="29"/>
      <c r="G1892" s="30">
        <v>1.6940999999999999</v>
      </c>
      <c r="H1892" s="30"/>
      <c r="I1892" s="31">
        <v>-410</v>
      </c>
      <c r="J1892" s="31">
        <v>-410</v>
      </c>
    </row>
    <row r="1893" spans="1:10" ht="14.25" customHeight="1">
      <c r="A1893" s="28">
        <v>45404</v>
      </c>
      <c r="B1893" s="29" t="s">
        <v>20</v>
      </c>
      <c r="C1893" s="29" t="s">
        <v>14</v>
      </c>
      <c r="D1893" s="29">
        <v>100000</v>
      </c>
      <c r="E1893" s="29">
        <v>1.2341</v>
      </c>
      <c r="F1893" s="29"/>
      <c r="G1893" s="30">
        <v>1.2311000000000001</v>
      </c>
      <c r="H1893" s="30"/>
      <c r="I1893" s="32">
        <v>300</v>
      </c>
      <c r="J1893" s="32">
        <v>300</v>
      </c>
    </row>
    <row r="1894" spans="1:10" ht="14.25" customHeight="1">
      <c r="A1894" s="28">
        <v>45404</v>
      </c>
      <c r="B1894" s="29" t="s">
        <v>38</v>
      </c>
      <c r="C1894" s="29" t="s">
        <v>14</v>
      </c>
      <c r="D1894" s="29">
        <v>100000</v>
      </c>
      <c r="E1894" s="29">
        <v>1.1246</v>
      </c>
      <c r="F1894" s="29"/>
      <c r="G1894" s="30">
        <v>1.1215999999999999</v>
      </c>
      <c r="H1894" s="30"/>
      <c r="I1894" s="32">
        <v>300</v>
      </c>
      <c r="J1894" s="32">
        <v>300</v>
      </c>
    </row>
    <row r="1895" spans="1:10" ht="14.25" customHeight="1">
      <c r="A1895" s="28">
        <v>45404</v>
      </c>
      <c r="B1895" s="29" t="s">
        <v>17</v>
      </c>
      <c r="C1895" s="29" t="s">
        <v>14</v>
      </c>
      <c r="D1895" s="29">
        <v>1000</v>
      </c>
      <c r="E1895" s="29">
        <v>165</v>
      </c>
      <c r="F1895" s="29"/>
      <c r="G1895" s="30">
        <v>164.7</v>
      </c>
      <c r="H1895" s="30"/>
      <c r="I1895" s="32">
        <v>300</v>
      </c>
      <c r="J1895" s="32">
        <v>300</v>
      </c>
    </row>
    <row r="1896" spans="1:10" ht="14.25" customHeight="1">
      <c r="A1896" s="28">
        <v>45404</v>
      </c>
      <c r="B1896" s="29" t="s">
        <v>18</v>
      </c>
      <c r="C1896" s="29" t="s">
        <v>14</v>
      </c>
      <c r="D1896" s="29">
        <v>1000</v>
      </c>
      <c r="E1896" s="29">
        <v>191.21</v>
      </c>
      <c r="F1896" s="29"/>
      <c r="G1896" s="30">
        <v>190.91</v>
      </c>
      <c r="H1896" s="30"/>
      <c r="I1896" s="32">
        <v>300</v>
      </c>
      <c r="J1896" s="32">
        <v>300</v>
      </c>
    </row>
    <row r="1897" spans="1:10" ht="14.25" customHeight="1">
      <c r="A1897" s="28">
        <v>45401</v>
      </c>
      <c r="B1897" s="29" t="s">
        <v>21</v>
      </c>
      <c r="C1897" s="29" t="s">
        <v>23</v>
      </c>
      <c r="D1897" s="29">
        <v>100000</v>
      </c>
      <c r="E1897" s="29">
        <v>1.0665</v>
      </c>
      <c r="F1897" s="29"/>
      <c r="G1897" s="30">
        <v>1.0694999999999999</v>
      </c>
      <c r="H1897" s="30"/>
      <c r="I1897" s="32">
        <v>300</v>
      </c>
      <c r="J1897" s="32">
        <v>300</v>
      </c>
    </row>
    <row r="1898" spans="1:10" ht="14.25" customHeight="1">
      <c r="A1898" s="28">
        <v>45401</v>
      </c>
      <c r="B1898" s="29" t="s">
        <v>34</v>
      </c>
      <c r="C1898" s="29" t="s">
        <v>23</v>
      </c>
      <c r="D1898" s="29">
        <v>100000</v>
      </c>
      <c r="E1898" s="29">
        <v>1.7124999999999999</v>
      </c>
      <c r="F1898" s="29"/>
      <c r="G1898" s="30">
        <v>1.7084999999999999</v>
      </c>
      <c r="H1898" s="30"/>
      <c r="I1898" s="31">
        <v>-400</v>
      </c>
      <c r="J1898" s="31">
        <v>-400</v>
      </c>
    </row>
    <row r="1899" spans="1:10" ht="14.25" customHeight="1">
      <c r="A1899" s="28">
        <v>45401</v>
      </c>
      <c r="B1899" s="29" t="s">
        <v>31</v>
      </c>
      <c r="C1899" s="29" t="s">
        <v>23</v>
      </c>
      <c r="D1899" s="29">
        <v>100000</v>
      </c>
      <c r="E1899" s="29">
        <v>0.64049999999999996</v>
      </c>
      <c r="F1899" s="29"/>
      <c r="G1899" s="30">
        <v>0.64349999999999996</v>
      </c>
      <c r="H1899" s="30"/>
      <c r="I1899" s="32">
        <v>300</v>
      </c>
      <c r="J1899" s="32">
        <v>300</v>
      </c>
    </row>
    <row r="1900" spans="1:10" ht="14.25" customHeight="1">
      <c r="A1900" s="28">
        <v>45401</v>
      </c>
      <c r="B1900" s="29" t="s">
        <v>36</v>
      </c>
      <c r="C1900" s="29" t="s">
        <v>23</v>
      </c>
      <c r="D1900" s="29">
        <v>100000</v>
      </c>
      <c r="E1900" s="29">
        <v>0.88200000000000001</v>
      </c>
      <c r="F1900" s="29"/>
      <c r="G1900" s="30">
        <v>0.88500000000000001</v>
      </c>
      <c r="H1900" s="30"/>
      <c r="I1900" s="32">
        <v>300</v>
      </c>
      <c r="J1900" s="32">
        <v>300</v>
      </c>
    </row>
    <row r="1901" spans="1:10" ht="14.25" customHeight="1">
      <c r="A1901" s="28">
        <v>45401</v>
      </c>
      <c r="B1901" s="29" t="s">
        <v>18</v>
      </c>
      <c r="C1901" s="29" t="s">
        <v>14</v>
      </c>
      <c r="D1901" s="29">
        <v>1000</v>
      </c>
      <c r="E1901" s="29">
        <v>191.41</v>
      </c>
      <c r="F1901" s="29"/>
      <c r="G1901" s="30">
        <v>191.81</v>
      </c>
      <c r="H1901" s="30"/>
      <c r="I1901" s="31">
        <v>-400</v>
      </c>
      <c r="J1901" s="31">
        <v>-400</v>
      </c>
    </row>
    <row r="1902" spans="1:10" ht="14.25" customHeight="1">
      <c r="A1902" s="28">
        <v>45401</v>
      </c>
      <c r="B1902" s="29" t="s">
        <v>20</v>
      </c>
      <c r="C1902" s="29" t="s">
        <v>23</v>
      </c>
      <c r="D1902" s="29">
        <v>100000</v>
      </c>
      <c r="E1902" s="29">
        <v>1.2423999999999999</v>
      </c>
      <c r="F1902" s="29"/>
      <c r="G1902" s="30">
        <v>1.2454000000000001</v>
      </c>
      <c r="H1902" s="30"/>
      <c r="I1902" s="32">
        <v>300</v>
      </c>
      <c r="J1902" s="32">
        <v>300</v>
      </c>
    </row>
    <row r="1903" spans="1:10" ht="14.25" customHeight="1">
      <c r="A1903" s="28">
        <v>45401</v>
      </c>
      <c r="B1903" s="29" t="s">
        <v>18</v>
      </c>
      <c r="C1903" s="29" t="s">
        <v>14</v>
      </c>
      <c r="D1903" s="29">
        <v>1000</v>
      </c>
      <c r="E1903" s="29">
        <v>191.41</v>
      </c>
      <c r="F1903" s="29"/>
      <c r="G1903" s="30">
        <v>191.81</v>
      </c>
      <c r="H1903" s="30"/>
      <c r="I1903" s="31">
        <v>-400</v>
      </c>
      <c r="J1903" s="31">
        <v>-400</v>
      </c>
    </row>
    <row r="1904" spans="1:10" ht="14.25" customHeight="1">
      <c r="A1904" s="28">
        <v>45401</v>
      </c>
      <c r="B1904" s="29" t="s">
        <v>20</v>
      </c>
      <c r="C1904" s="29" t="s">
        <v>23</v>
      </c>
      <c r="D1904" s="29">
        <v>100000</v>
      </c>
      <c r="E1904" s="29">
        <v>1.2423999999999999</v>
      </c>
      <c r="F1904" s="29"/>
      <c r="G1904" s="30">
        <v>1.2454000000000001</v>
      </c>
      <c r="H1904" s="30"/>
      <c r="I1904" s="32">
        <v>300</v>
      </c>
      <c r="J1904" s="32">
        <v>300</v>
      </c>
    </row>
    <row r="1905" spans="1:10" ht="14.25" customHeight="1">
      <c r="A1905" s="28">
        <v>45400</v>
      </c>
      <c r="B1905" s="29" t="s">
        <v>28</v>
      </c>
      <c r="C1905" s="29" t="s">
        <v>14</v>
      </c>
      <c r="D1905" s="29">
        <v>100000</v>
      </c>
      <c r="E1905" s="29">
        <v>1.8009999999999999</v>
      </c>
      <c r="F1905" s="29"/>
      <c r="G1905" s="30">
        <v>1.8049999999999999</v>
      </c>
      <c r="H1905" s="30"/>
      <c r="I1905" s="31">
        <v>-400</v>
      </c>
      <c r="J1905" s="31">
        <v>-400</v>
      </c>
    </row>
    <row r="1906" spans="1:10" ht="14.25" customHeight="1">
      <c r="A1906" s="28">
        <v>45400</v>
      </c>
      <c r="B1906" s="29" t="s">
        <v>30</v>
      </c>
      <c r="C1906" s="29" t="s">
        <v>14</v>
      </c>
      <c r="D1906" s="29">
        <v>100000</v>
      </c>
      <c r="E1906" s="29">
        <v>1.375</v>
      </c>
      <c r="F1906" s="29"/>
      <c r="G1906" s="30">
        <v>1.379</v>
      </c>
      <c r="H1906" s="30"/>
      <c r="I1906" s="31">
        <v>-400</v>
      </c>
      <c r="J1906" s="31">
        <v>-400</v>
      </c>
    </row>
    <row r="1907" spans="1:10" ht="14.25" customHeight="1">
      <c r="A1907" s="28">
        <v>45400</v>
      </c>
      <c r="B1907" s="29" t="s">
        <v>22</v>
      </c>
      <c r="C1907" s="29" t="s">
        <v>14</v>
      </c>
      <c r="D1907" s="29">
        <v>1000</v>
      </c>
      <c r="E1907" s="29">
        <v>169.8</v>
      </c>
      <c r="F1907" s="29"/>
      <c r="G1907" s="30">
        <v>169.5</v>
      </c>
      <c r="H1907" s="30"/>
      <c r="I1907" s="32">
        <v>300</v>
      </c>
      <c r="J1907" s="32">
        <v>300</v>
      </c>
    </row>
    <row r="1908" spans="1:10" ht="14.25" customHeight="1">
      <c r="A1908" s="28">
        <v>45400</v>
      </c>
      <c r="B1908" s="29" t="s">
        <v>17</v>
      </c>
      <c r="C1908" s="29" t="s">
        <v>14</v>
      </c>
      <c r="D1908" s="29">
        <v>1000</v>
      </c>
      <c r="E1908" s="29">
        <v>164.8</v>
      </c>
      <c r="F1908" s="29"/>
      <c r="G1908" s="30">
        <v>164.11</v>
      </c>
      <c r="H1908" s="30"/>
      <c r="I1908" s="32">
        <v>690</v>
      </c>
      <c r="J1908" s="32">
        <v>690</v>
      </c>
    </row>
    <row r="1909" spans="1:10" ht="14.25" customHeight="1">
      <c r="A1909" s="28">
        <v>45400</v>
      </c>
      <c r="B1909" s="29" t="s">
        <v>18</v>
      </c>
      <c r="C1909" s="29" t="s">
        <v>14</v>
      </c>
      <c r="D1909" s="29">
        <v>1000</v>
      </c>
      <c r="E1909" s="29">
        <v>192.65</v>
      </c>
      <c r="F1909" s="29"/>
      <c r="G1909" s="30">
        <v>191.95</v>
      </c>
      <c r="H1909" s="30"/>
      <c r="I1909" s="32">
        <v>700</v>
      </c>
      <c r="J1909" s="32">
        <v>700</v>
      </c>
    </row>
    <row r="1910" spans="1:10" ht="14.25" customHeight="1">
      <c r="A1910" s="28">
        <v>45399</v>
      </c>
      <c r="B1910" s="29" t="s">
        <v>18</v>
      </c>
      <c r="C1910" s="29" t="s">
        <v>14</v>
      </c>
      <c r="D1910" s="29">
        <v>1000</v>
      </c>
      <c r="E1910" s="29">
        <v>192.63</v>
      </c>
      <c r="F1910" s="29"/>
      <c r="G1910" s="30">
        <v>192.33</v>
      </c>
      <c r="H1910" s="30"/>
      <c r="I1910" s="32">
        <v>300</v>
      </c>
      <c r="J1910" s="32">
        <v>300</v>
      </c>
    </row>
    <row r="1911" spans="1:10" ht="14.25" customHeight="1">
      <c r="A1911" s="28">
        <v>45399</v>
      </c>
      <c r="B1911" s="29" t="s">
        <v>30</v>
      </c>
      <c r="C1911" s="29" t="s">
        <v>14</v>
      </c>
      <c r="D1911" s="29">
        <v>100000</v>
      </c>
      <c r="E1911" s="29">
        <v>1.3808</v>
      </c>
      <c r="F1911" s="29"/>
      <c r="G1911" s="30">
        <v>1.3782000000000001</v>
      </c>
      <c r="H1911" s="30"/>
      <c r="I1911" s="32">
        <v>300</v>
      </c>
      <c r="J1911" s="32">
        <v>300</v>
      </c>
    </row>
    <row r="1912" spans="1:10" ht="14.25" customHeight="1">
      <c r="A1912" s="28">
        <v>45399</v>
      </c>
      <c r="B1912" s="29" t="s">
        <v>25</v>
      </c>
      <c r="C1912" s="29" t="s">
        <v>14</v>
      </c>
      <c r="D1912" s="29">
        <v>100000</v>
      </c>
      <c r="E1912" s="29">
        <v>0.91120000000000001</v>
      </c>
      <c r="F1912" s="29"/>
      <c r="G1912" s="30">
        <v>0.90820000000000001</v>
      </c>
      <c r="H1912" s="30"/>
      <c r="I1912" s="32">
        <v>300</v>
      </c>
      <c r="J1912" s="32">
        <v>300</v>
      </c>
    </row>
    <row r="1913" spans="1:10" ht="14.25" customHeight="1">
      <c r="A1913" s="28">
        <v>45399</v>
      </c>
      <c r="B1913" s="29" t="s">
        <v>20</v>
      </c>
      <c r="C1913" s="29" t="s">
        <v>23</v>
      </c>
      <c r="D1913" s="29">
        <v>100000</v>
      </c>
      <c r="E1913" s="29">
        <v>1.2455000000000001</v>
      </c>
      <c r="F1913" s="29"/>
      <c r="G1913" s="30">
        <v>1.2484999999999999</v>
      </c>
      <c r="H1913" s="30"/>
      <c r="I1913" s="32">
        <v>300</v>
      </c>
      <c r="J1913" s="32">
        <v>300</v>
      </c>
    </row>
    <row r="1914" spans="1:10" ht="14.25" customHeight="1">
      <c r="A1914" s="28">
        <v>45399</v>
      </c>
      <c r="B1914" s="29" t="s">
        <v>32</v>
      </c>
      <c r="C1914" s="29" t="s">
        <v>14</v>
      </c>
      <c r="D1914" s="29">
        <v>100000</v>
      </c>
      <c r="E1914" s="29">
        <v>1.6545000000000001</v>
      </c>
      <c r="F1914" s="29"/>
      <c r="G1914" s="30">
        <v>1.6485000000000001</v>
      </c>
      <c r="H1914" s="30"/>
      <c r="I1914" s="31">
        <v>-400</v>
      </c>
      <c r="J1914" s="31">
        <v>-400</v>
      </c>
    </row>
    <row r="1915" spans="1:10" ht="14.25" customHeight="1">
      <c r="A1915" s="28">
        <v>45399</v>
      </c>
      <c r="B1915" s="29" t="s">
        <v>22</v>
      </c>
      <c r="C1915" s="29" t="s">
        <v>14</v>
      </c>
      <c r="D1915" s="29">
        <v>1000</v>
      </c>
      <c r="E1915" s="29">
        <v>169.4</v>
      </c>
      <c r="F1915" s="29"/>
      <c r="G1915" s="30">
        <v>169.81</v>
      </c>
      <c r="H1915" s="30"/>
      <c r="I1915" s="31">
        <v>-410</v>
      </c>
      <c r="J1915" s="31">
        <v>-410</v>
      </c>
    </row>
    <row r="1916" spans="1:10" ht="14.25" customHeight="1">
      <c r="A1916" s="28">
        <v>45398</v>
      </c>
      <c r="B1916" s="29" t="s">
        <v>28</v>
      </c>
      <c r="C1916" s="29" t="s">
        <v>14</v>
      </c>
      <c r="D1916" s="29">
        <v>100000</v>
      </c>
      <c r="E1916" s="29">
        <v>1.8022</v>
      </c>
      <c r="F1916" s="29"/>
      <c r="G1916" s="30">
        <v>1.8063</v>
      </c>
      <c r="H1916" s="30"/>
      <c r="I1916" s="31">
        <v>-410</v>
      </c>
      <c r="J1916" s="31">
        <v>-410</v>
      </c>
    </row>
    <row r="1917" spans="1:10" ht="14.25" customHeight="1">
      <c r="A1917" s="28">
        <v>45398</v>
      </c>
      <c r="B1917" s="29" t="s">
        <v>27</v>
      </c>
      <c r="C1917" s="29" t="s">
        <v>14</v>
      </c>
      <c r="D1917" s="29">
        <v>100000</v>
      </c>
      <c r="E1917" s="29">
        <v>2.1105</v>
      </c>
      <c r="F1917" s="29"/>
      <c r="G1917" s="30">
        <v>2.1074999999999999</v>
      </c>
      <c r="H1917" s="30"/>
      <c r="I1917" s="32">
        <v>300</v>
      </c>
      <c r="J1917" s="32">
        <v>300</v>
      </c>
    </row>
    <row r="1918" spans="1:10" ht="14.25" customHeight="1">
      <c r="A1918" s="28">
        <v>45398</v>
      </c>
      <c r="B1918" s="29" t="s">
        <v>22</v>
      </c>
      <c r="C1918" s="29" t="s">
        <v>23</v>
      </c>
      <c r="D1918" s="29">
        <v>1000</v>
      </c>
      <c r="E1918" s="29">
        <v>169.45</v>
      </c>
      <c r="F1918" s="29"/>
      <c r="G1918" s="30">
        <v>169.85</v>
      </c>
      <c r="H1918" s="30"/>
      <c r="I1918" s="32">
        <v>300</v>
      </c>
      <c r="J1918" s="32">
        <v>300</v>
      </c>
    </row>
    <row r="1919" spans="1:10" ht="14.25" customHeight="1">
      <c r="A1919" s="28">
        <v>45398</v>
      </c>
      <c r="B1919" s="29" t="s">
        <v>29</v>
      </c>
      <c r="C1919" s="29" t="s">
        <v>23</v>
      </c>
      <c r="D1919" s="29">
        <v>1000</v>
      </c>
      <c r="E1919" s="29">
        <v>99.15</v>
      </c>
      <c r="F1919" s="29"/>
      <c r="G1919" s="30">
        <v>98.64</v>
      </c>
      <c r="H1919" s="30"/>
      <c r="I1919" s="31">
        <v>-410</v>
      </c>
      <c r="J1919" s="31">
        <v>-410</v>
      </c>
    </row>
    <row r="1920" spans="1:10" ht="14.25" customHeight="1">
      <c r="A1920" s="28">
        <v>45398</v>
      </c>
      <c r="B1920" s="29" t="s">
        <v>16</v>
      </c>
      <c r="C1920" s="29" t="s">
        <v>23</v>
      </c>
      <c r="D1920" s="29">
        <v>1000</v>
      </c>
      <c r="E1920" s="29">
        <v>90.88</v>
      </c>
      <c r="F1920" s="29"/>
      <c r="G1920" s="30">
        <v>91.18</v>
      </c>
      <c r="H1920" s="30"/>
      <c r="I1920" s="32">
        <v>300</v>
      </c>
      <c r="J1920" s="32">
        <v>300</v>
      </c>
    </row>
    <row r="1921" spans="1:10" ht="14.25" customHeight="1">
      <c r="A1921" s="28">
        <v>45397</v>
      </c>
      <c r="B1921" s="29" t="s">
        <v>20</v>
      </c>
      <c r="C1921" s="29" t="s">
        <v>23</v>
      </c>
      <c r="D1921" s="29">
        <v>100000</v>
      </c>
      <c r="E1921" s="29">
        <v>1.2484999999999999</v>
      </c>
      <c r="F1921" s="29"/>
      <c r="G1921" s="30">
        <v>1.2444999999999999</v>
      </c>
      <c r="H1921" s="30"/>
      <c r="I1921" s="31">
        <v>-400</v>
      </c>
      <c r="J1921" s="31">
        <v>-400</v>
      </c>
    </row>
    <row r="1922" spans="1:10" ht="14.25" customHeight="1">
      <c r="A1922" s="28">
        <v>45397</v>
      </c>
      <c r="B1922" s="29" t="s">
        <v>27</v>
      </c>
      <c r="C1922" s="29" t="s">
        <v>23</v>
      </c>
      <c r="D1922" s="29">
        <v>100000</v>
      </c>
      <c r="E1922" s="29">
        <v>2.1015000000000001</v>
      </c>
      <c r="F1922" s="29"/>
      <c r="G1922" s="30">
        <v>2.1044999999999998</v>
      </c>
      <c r="H1922" s="30"/>
      <c r="I1922" s="32">
        <v>300</v>
      </c>
      <c r="J1922" s="32">
        <v>300</v>
      </c>
    </row>
    <row r="1923" spans="1:10" ht="14.25" customHeight="1">
      <c r="A1923" s="28">
        <v>45397</v>
      </c>
      <c r="B1923" s="29" t="s">
        <v>18</v>
      </c>
      <c r="C1923" s="29" t="s">
        <v>23</v>
      </c>
      <c r="D1923" s="29">
        <v>1000</v>
      </c>
      <c r="E1923" s="29">
        <v>191.89</v>
      </c>
      <c r="F1923" s="29"/>
      <c r="G1923" s="30">
        <v>192.19</v>
      </c>
      <c r="H1923" s="30"/>
      <c r="I1923" s="32">
        <v>300</v>
      </c>
      <c r="J1923" s="32">
        <v>300</v>
      </c>
    </row>
    <row r="1924" spans="1:10" ht="14.25" customHeight="1">
      <c r="A1924" s="28">
        <v>45394</v>
      </c>
      <c r="B1924" s="29" t="s">
        <v>22</v>
      </c>
      <c r="C1924" s="29" t="s">
        <v>14</v>
      </c>
      <c r="D1924" s="29">
        <v>1000</v>
      </c>
      <c r="E1924" s="29">
        <v>167.92</v>
      </c>
      <c r="F1924" s="29"/>
      <c r="G1924" s="30">
        <v>167.62</v>
      </c>
      <c r="H1924" s="30"/>
      <c r="I1924" s="32">
        <v>300</v>
      </c>
      <c r="J1924" s="32">
        <v>300</v>
      </c>
    </row>
    <row r="1925" spans="1:10" ht="14.25" customHeight="1">
      <c r="A1925" s="28">
        <v>45394</v>
      </c>
      <c r="B1925" s="29" t="s">
        <v>15</v>
      </c>
      <c r="C1925" s="29" t="s">
        <v>14</v>
      </c>
      <c r="D1925" s="29">
        <v>100000</v>
      </c>
      <c r="E1925" s="29">
        <v>1.4636</v>
      </c>
      <c r="F1925" s="29"/>
      <c r="G1925" s="30">
        <v>1.4676</v>
      </c>
      <c r="H1925" s="30"/>
      <c r="I1925" s="31">
        <v>-400</v>
      </c>
      <c r="J1925" s="31">
        <v>-400</v>
      </c>
    </row>
    <row r="1926" spans="1:10" ht="14.25" customHeight="1">
      <c r="A1926" s="28">
        <v>45394</v>
      </c>
      <c r="B1926" s="29" t="s">
        <v>27</v>
      </c>
      <c r="C1926" s="29" t="s">
        <v>14</v>
      </c>
      <c r="D1926" s="29">
        <v>100000</v>
      </c>
      <c r="E1926" s="29">
        <v>2.0935000000000001</v>
      </c>
      <c r="F1926" s="29"/>
      <c r="G1926" s="30">
        <v>2.0905</v>
      </c>
      <c r="H1926" s="30"/>
      <c r="I1926" s="32">
        <v>300</v>
      </c>
      <c r="J1926" s="32">
        <v>300</v>
      </c>
    </row>
    <row r="1927" spans="1:10" ht="14.25" customHeight="1">
      <c r="A1927" s="28">
        <v>45394</v>
      </c>
      <c r="B1927" s="29" t="s">
        <v>18</v>
      </c>
      <c r="C1927" s="29" t="s">
        <v>23</v>
      </c>
      <c r="D1927" s="29">
        <v>1000</v>
      </c>
      <c r="E1927" s="29">
        <v>192.12</v>
      </c>
      <c r="F1927" s="29"/>
      <c r="G1927" s="30">
        <v>191.62</v>
      </c>
      <c r="H1927" s="30"/>
      <c r="I1927" s="31">
        <v>-400</v>
      </c>
      <c r="J1927" s="31">
        <v>-400</v>
      </c>
    </row>
    <row r="1928" spans="1:10" ht="14.25" customHeight="1">
      <c r="A1928" s="28">
        <v>45393</v>
      </c>
      <c r="B1928" s="29" t="s">
        <v>33</v>
      </c>
      <c r="C1928" s="29" t="s">
        <v>23</v>
      </c>
      <c r="D1928" s="29">
        <v>100000</v>
      </c>
      <c r="E1928" s="29">
        <v>0.60070000000000001</v>
      </c>
      <c r="F1928" s="29"/>
      <c r="G1928" s="30">
        <v>0.59670000000000001</v>
      </c>
      <c r="H1928" s="30"/>
      <c r="I1928" s="31">
        <v>-400</v>
      </c>
      <c r="J1928" s="31">
        <v>-400</v>
      </c>
    </row>
    <row r="1929" spans="1:10" ht="14.25" customHeight="1">
      <c r="A1929" s="28">
        <v>45393</v>
      </c>
      <c r="B1929" s="29" t="s">
        <v>21</v>
      </c>
      <c r="C1929" s="29" t="s">
        <v>23</v>
      </c>
      <c r="D1929" s="29">
        <v>100000</v>
      </c>
      <c r="E1929" s="29">
        <v>1.073</v>
      </c>
      <c r="F1929" s="29"/>
      <c r="G1929" s="30">
        <v>1.069</v>
      </c>
      <c r="H1929" s="30"/>
      <c r="I1929" s="31">
        <v>-400</v>
      </c>
      <c r="J1929" s="31">
        <v>-400</v>
      </c>
    </row>
    <row r="1930" spans="1:10" ht="14.25" customHeight="1">
      <c r="A1930" s="28">
        <v>45393</v>
      </c>
      <c r="B1930" s="29" t="s">
        <v>27</v>
      </c>
      <c r="C1930" s="29" t="s">
        <v>14</v>
      </c>
      <c r="D1930" s="29">
        <v>100000</v>
      </c>
      <c r="E1930" s="29">
        <v>1.9232</v>
      </c>
      <c r="F1930" s="29"/>
      <c r="G1930" s="30">
        <v>1.9201999999999999</v>
      </c>
      <c r="H1930" s="30"/>
      <c r="I1930" s="34">
        <v>300</v>
      </c>
      <c r="J1930" s="34">
        <v>300</v>
      </c>
    </row>
    <row r="1931" spans="1:10" ht="14.25" customHeight="1">
      <c r="A1931" s="28">
        <v>45393</v>
      </c>
      <c r="B1931" s="29" t="s">
        <v>13</v>
      </c>
      <c r="C1931" s="29" t="s">
        <v>14</v>
      </c>
      <c r="D1931" s="29">
        <v>100000</v>
      </c>
      <c r="E1931" s="29">
        <v>2.0979999999999999</v>
      </c>
      <c r="F1931" s="29"/>
      <c r="G1931" s="30">
        <v>2.0950000000000002</v>
      </c>
      <c r="H1931" s="30"/>
      <c r="I1931" s="34">
        <v>300</v>
      </c>
      <c r="J1931" s="34">
        <v>300</v>
      </c>
    </row>
    <row r="1932" spans="1:10" ht="14.25" customHeight="1">
      <c r="A1932" s="28">
        <v>45393</v>
      </c>
      <c r="B1932" s="29" t="s">
        <v>22</v>
      </c>
      <c r="C1932" s="29" t="s">
        <v>23</v>
      </c>
      <c r="D1932" s="29">
        <v>1000</v>
      </c>
      <c r="E1932" s="29">
        <v>167.64</v>
      </c>
      <c r="F1932" s="29"/>
      <c r="G1932" s="30">
        <v>167.94</v>
      </c>
      <c r="H1932" s="30"/>
      <c r="I1932" s="34">
        <v>300</v>
      </c>
      <c r="J1932" s="34">
        <v>300</v>
      </c>
    </row>
    <row r="1933" spans="1:10" ht="14.25" customHeight="1">
      <c r="A1933" s="28">
        <v>45393</v>
      </c>
      <c r="B1933" s="29" t="s">
        <v>31</v>
      </c>
      <c r="C1933" s="29" t="s">
        <v>23</v>
      </c>
      <c r="D1933" s="29">
        <v>100000</v>
      </c>
      <c r="E1933" s="29">
        <v>0.65269999999999995</v>
      </c>
      <c r="F1933" s="29"/>
      <c r="G1933" s="30">
        <v>0.65569999999999995</v>
      </c>
      <c r="H1933" s="30"/>
      <c r="I1933" s="34">
        <v>300</v>
      </c>
      <c r="J1933" s="34">
        <v>300</v>
      </c>
    </row>
    <row r="1934" spans="1:10" ht="14.25" customHeight="1">
      <c r="A1934" s="28">
        <v>45393</v>
      </c>
      <c r="B1934" s="29" t="s">
        <v>29</v>
      </c>
      <c r="C1934" s="29" t="s">
        <v>23</v>
      </c>
      <c r="D1934" s="29">
        <v>1000</v>
      </c>
      <c r="E1934" s="29">
        <v>99.89</v>
      </c>
      <c r="F1934" s="29"/>
      <c r="G1934" s="30">
        <v>100.19</v>
      </c>
      <c r="H1934" s="30"/>
      <c r="I1934" s="34">
        <v>300</v>
      </c>
      <c r="J1934" s="34">
        <v>300</v>
      </c>
    </row>
    <row r="1935" spans="1:10" ht="14.25" customHeight="1">
      <c r="A1935" s="28">
        <v>45393</v>
      </c>
      <c r="B1935" s="29" t="s">
        <v>20</v>
      </c>
      <c r="C1935" s="29" t="s">
        <v>23</v>
      </c>
      <c r="D1935" s="29">
        <v>100000</v>
      </c>
      <c r="E1935" s="29">
        <v>1.2554000000000001</v>
      </c>
      <c r="F1935" s="29"/>
      <c r="G1935" s="30">
        <v>1.2514000000000001</v>
      </c>
      <c r="H1935" s="30"/>
      <c r="I1935" s="31">
        <v>-400</v>
      </c>
      <c r="J1935" s="31">
        <v>-400</v>
      </c>
    </row>
    <row r="1936" spans="1:10" ht="14.25" customHeight="1">
      <c r="A1936" s="28">
        <v>45393</v>
      </c>
      <c r="B1936" s="29" t="s">
        <v>32</v>
      </c>
      <c r="C1936" s="29" t="s">
        <v>14</v>
      </c>
      <c r="D1936" s="29">
        <v>100000</v>
      </c>
      <c r="E1936" s="29">
        <v>1.6465000000000001</v>
      </c>
      <c r="F1936" s="29"/>
      <c r="G1936" s="30">
        <v>1.6435</v>
      </c>
      <c r="H1936" s="30"/>
      <c r="I1936" s="34">
        <v>300</v>
      </c>
      <c r="J1936" s="34">
        <v>300</v>
      </c>
    </row>
    <row r="1937" spans="1:10" ht="14.25" customHeight="1">
      <c r="A1937" s="28">
        <v>45393</v>
      </c>
      <c r="B1937" s="29" t="s">
        <v>18</v>
      </c>
      <c r="C1937" s="29" t="s">
        <v>23</v>
      </c>
      <c r="D1937" s="29">
        <v>1000</v>
      </c>
      <c r="E1937" s="29">
        <v>191.87</v>
      </c>
      <c r="F1937" s="29"/>
      <c r="G1937" s="30">
        <v>192.17</v>
      </c>
      <c r="H1937" s="30"/>
      <c r="I1937" s="34">
        <v>300</v>
      </c>
      <c r="J1937" s="34">
        <v>300</v>
      </c>
    </row>
    <row r="1938" spans="1:10" ht="14.25" customHeight="1">
      <c r="A1938" s="28">
        <v>45392</v>
      </c>
      <c r="B1938" s="29" t="s">
        <v>36</v>
      </c>
      <c r="C1938" s="29" t="s">
        <v>14</v>
      </c>
      <c r="D1938" s="29">
        <v>100000</v>
      </c>
      <c r="E1938" s="29">
        <v>0.89500000000000002</v>
      </c>
      <c r="F1938" s="29"/>
      <c r="G1938" s="30">
        <v>0.89200000000000002</v>
      </c>
      <c r="H1938" s="30"/>
      <c r="I1938" s="32">
        <v>300</v>
      </c>
      <c r="J1938" s="32">
        <v>300</v>
      </c>
    </row>
    <row r="1939" spans="1:10" ht="14.25" customHeight="1">
      <c r="A1939" s="28">
        <v>45392</v>
      </c>
      <c r="B1939" s="29" t="s">
        <v>32</v>
      </c>
      <c r="C1939" s="29" t="s">
        <v>23</v>
      </c>
      <c r="D1939" s="29">
        <v>100000</v>
      </c>
      <c r="E1939" s="29">
        <v>1.6398999999999999</v>
      </c>
      <c r="F1939" s="29"/>
      <c r="G1939" s="30">
        <v>1.6469</v>
      </c>
      <c r="H1939" s="30"/>
      <c r="I1939" s="32">
        <v>700</v>
      </c>
      <c r="J1939" s="32">
        <v>700</v>
      </c>
    </row>
    <row r="1940" spans="1:10" ht="14.25" customHeight="1">
      <c r="A1940" s="28">
        <v>45392</v>
      </c>
      <c r="B1940" s="29" t="s">
        <v>13</v>
      </c>
      <c r="C1940" s="29" t="s">
        <v>23</v>
      </c>
      <c r="D1940" s="29">
        <v>100000</v>
      </c>
      <c r="E1940" s="29">
        <v>1.9175</v>
      </c>
      <c r="F1940" s="29"/>
      <c r="G1940" s="30">
        <v>1.9245000000000001</v>
      </c>
      <c r="H1940" s="30"/>
      <c r="I1940" s="32">
        <v>700</v>
      </c>
      <c r="J1940" s="32">
        <v>700</v>
      </c>
    </row>
    <row r="1941" spans="1:10" ht="14.25" customHeight="1">
      <c r="A1941" s="28">
        <v>45391</v>
      </c>
      <c r="B1941" s="29" t="s">
        <v>20</v>
      </c>
      <c r="C1941" s="29" t="s">
        <v>23</v>
      </c>
      <c r="D1941" s="29">
        <v>100000</v>
      </c>
      <c r="E1941" s="29">
        <v>1.2697000000000001</v>
      </c>
      <c r="F1941" s="29"/>
      <c r="G1941" s="30">
        <v>1.2656000000000001</v>
      </c>
      <c r="H1941" s="30"/>
      <c r="I1941" s="31">
        <v>-410</v>
      </c>
      <c r="J1941" s="31">
        <v>-410</v>
      </c>
    </row>
    <row r="1942" spans="1:10" ht="14.25" customHeight="1">
      <c r="A1942" s="28">
        <v>45391</v>
      </c>
      <c r="B1942" s="29" t="s">
        <v>29</v>
      </c>
      <c r="C1942" s="29" t="s">
        <v>23</v>
      </c>
      <c r="D1942" s="29">
        <v>1000</v>
      </c>
      <c r="E1942" s="29">
        <v>100.65</v>
      </c>
      <c r="F1942" s="29"/>
      <c r="G1942" s="30">
        <v>100.25</v>
      </c>
      <c r="H1942" s="30"/>
      <c r="I1942" s="31">
        <v>-400</v>
      </c>
      <c r="J1942" s="31">
        <v>-400</v>
      </c>
    </row>
    <row r="1943" spans="1:10" ht="14.25" customHeight="1">
      <c r="A1943" s="28">
        <v>45391</v>
      </c>
      <c r="B1943" s="29" t="s">
        <v>18</v>
      </c>
      <c r="C1943" s="29" t="s">
        <v>23</v>
      </c>
      <c r="D1943" s="29">
        <v>1000</v>
      </c>
      <c r="E1943" s="29">
        <v>192.58</v>
      </c>
      <c r="F1943" s="29"/>
      <c r="G1943" s="30">
        <v>192.88</v>
      </c>
      <c r="H1943" s="30"/>
      <c r="I1943" s="32">
        <v>300</v>
      </c>
      <c r="J1943" s="32">
        <v>300</v>
      </c>
    </row>
    <row r="1944" spans="1:10" ht="14.25" customHeight="1">
      <c r="A1944" s="28">
        <v>45391</v>
      </c>
      <c r="B1944" s="29" t="s">
        <v>27</v>
      </c>
      <c r="C1944" s="29" t="s">
        <v>23</v>
      </c>
      <c r="D1944" s="29">
        <v>100000</v>
      </c>
      <c r="E1944" s="29">
        <v>1.9169</v>
      </c>
      <c r="F1944" s="29"/>
      <c r="G1944" s="30">
        <v>1.9198999999999999</v>
      </c>
      <c r="H1944" s="30"/>
      <c r="I1944" s="32">
        <v>300</v>
      </c>
      <c r="J1944" s="32">
        <v>300</v>
      </c>
    </row>
    <row r="1945" spans="1:10" ht="14.25" customHeight="1">
      <c r="A1945" s="28">
        <v>45391</v>
      </c>
      <c r="B1945" s="29" t="s">
        <v>13</v>
      </c>
      <c r="C1945" s="29" t="s">
        <v>23</v>
      </c>
      <c r="D1945" s="29">
        <v>100000</v>
      </c>
      <c r="E1945" s="29">
        <v>2.0966</v>
      </c>
      <c r="F1945" s="29"/>
      <c r="G1945" s="30">
        <v>2.0996000000000001</v>
      </c>
      <c r="H1945" s="30"/>
      <c r="I1945" s="32">
        <v>300</v>
      </c>
      <c r="J1945" s="32">
        <v>300</v>
      </c>
    </row>
    <row r="1946" spans="1:10" ht="14.25" customHeight="1">
      <c r="A1946" s="28">
        <v>45390</v>
      </c>
      <c r="B1946" s="29" t="s">
        <v>25</v>
      </c>
      <c r="C1946" s="29" t="s">
        <v>14</v>
      </c>
      <c r="D1946" s="29">
        <v>100000</v>
      </c>
      <c r="E1946" s="29">
        <v>0.90539999999999998</v>
      </c>
      <c r="F1946" s="29"/>
      <c r="G1946" s="30">
        <v>0.90239999999999998</v>
      </c>
      <c r="H1946" s="30"/>
      <c r="I1946" s="32">
        <v>300</v>
      </c>
      <c r="J1946" s="32">
        <v>300</v>
      </c>
    </row>
    <row r="1947" spans="1:10" ht="14.25" customHeight="1">
      <c r="A1947" s="28">
        <v>45390</v>
      </c>
      <c r="B1947" s="29" t="s">
        <v>33</v>
      </c>
      <c r="C1947" s="29" t="s">
        <v>23</v>
      </c>
      <c r="D1947" s="29">
        <v>100000</v>
      </c>
      <c r="E1947" s="29">
        <v>0.60189999999999999</v>
      </c>
      <c r="F1947" s="29"/>
      <c r="G1947" s="30">
        <v>0.60489999999999999</v>
      </c>
      <c r="H1947" s="30"/>
      <c r="I1947" s="32">
        <v>300</v>
      </c>
      <c r="J1947" s="32">
        <v>300</v>
      </c>
    </row>
    <row r="1948" spans="1:10" ht="14.25" customHeight="1">
      <c r="A1948" s="28">
        <v>45390</v>
      </c>
      <c r="B1948" s="29" t="s">
        <v>35</v>
      </c>
      <c r="C1948" s="29" t="s">
        <v>14</v>
      </c>
      <c r="D1948" s="29">
        <v>1000</v>
      </c>
      <c r="E1948" s="29">
        <v>151.91</v>
      </c>
      <c r="F1948" s="29"/>
      <c r="G1948" s="30">
        <v>151.61000000000001</v>
      </c>
      <c r="H1948" s="30"/>
      <c r="I1948" s="32">
        <v>300</v>
      </c>
      <c r="J1948" s="32">
        <v>300</v>
      </c>
    </row>
    <row r="1949" spans="1:10" ht="14.25" customHeight="1">
      <c r="A1949" s="28">
        <v>45390</v>
      </c>
      <c r="B1949" s="29" t="s">
        <v>15</v>
      </c>
      <c r="C1949" s="29" t="s">
        <v>14</v>
      </c>
      <c r="D1949" s="29">
        <v>100000</v>
      </c>
      <c r="E1949" s="29">
        <v>1.4722999999999999</v>
      </c>
      <c r="F1949" s="29"/>
      <c r="G1949" s="30">
        <v>1.4763999999999999</v>
      </c>
      <c r="H1949" s="30"/>
      <c r="I1949" s="31">
        <v>-410</v>
      </c>
      <c r="J1949" s="31">
        <v>-410</v>
      </c>
    </row>
    <row r="1950" spans="1:10" ht="14.25" customHeight="1">
      <c r="A1950" s="28">
        <v>45387</v>
      </c>
      <c r="B1950" s="29" t="s">
        <v>38</v>
      </c>
      <c r="C1950" s="29" t="s">
        <v>23</v>
      </c>
      <c r="D1950" s="29">
        <v>100000</v>
      </c>
      <c r="E1950" s="29">
        <v>1.1398999999999999</v>
      </c>
      <c r="F1950" s="29"/>
      <c r="G1950" s="30">
        <v>1.1429</v>
      </c>
      <c r="H1950" s="30"/>
      <c r="I1950" s="32">
        <v>300</v>
      </c>
      <c r="J1950" s="32">
        <v>300</v>
      </c>
    </row>
    <row r="1951" spans="1:10" ht="14.25" customHeight="1">
      <c r="A1951" s="28">
        <v>45387</v>
      </c>
      <c r="B1951" s="29" t="s">
        <v>31</v>
      </c>
      <c r="C1951" s="29" t="s">
        <v>14</v>
      </c>
      <c r="D1951" s="29">
        <v>100000</v>
      </c>
      <c r="E1951" s="29">
        <v>0.65549999999999997</v>
      </c>
      <c r="F1951" s="29"/>
      <c r="G1951" s="30">
        <v>0.65959999999999996</v>
      </c>
      <c r="H1951" s="30"/>
      <c r="I1951" s="31">
        <v>-410</v>
      </c>
      <c r="J1951" s="31">
        <v>-410</v>
      </c>
    </row>
    <row r="1952" spans="1:10" ht="14.25" customHeight="1">
      <c r="A1952" s="28">
        <v>45387</v>
      </c>
      <c r="B1952" s="29" t="s">
        <v>26</v>
      </c>
      <c r="C1952" s="29" t="s">
        <v>23</v>
      </c>
      <c r="D1952" s="29">
        <v>100000</v>
      </c>
      <c r="E1952" s="29">
        <v>0.97950000000000004</v>
      </c>
      <c r="F1952" s="29"/>
      <c r="G1952" s="30">
        <v>0.97550000000000003</v>
      </c>
      <c r="H1952" s="30"/>
      <c r="I1952" s="31">
        <v>-400</v>
      </c>
      <c r="J1952" s="31">
        <v>-400</v>
      </c>
    </row>
    <row r="1953" spans="1:10" ht="14.25" customHeight="1">
      <c r="A1953" s="28">
        <v>45387</v>
      </c>
      <c r="B1953" s="29" t="s">
        <v>34</v>
      </c>
      <c r="C1953" s="29" t="s">
        <v>14</v>
      </c>
      <c r="D1953" s="29">
        <v>100000</v>
      </c>
      <c r="E1953" s="29">
        <v>1.7121999999999999</v>
      </c>
      <c r="F1953" s="29"/>
      <c r="G1953" s="30">
        <v>1.7162999999999999</v>
      </c>
      <c r="H1953" s="30"/>
      <c r="I1953" s="31">
        <v>-410</v>
      </c>
      <c r="J1953" s="31">
        <v>-410</v>
      </c>
    </row>
    <row r="1954" spans="1:10" ht="14.25" customHeight="1">
      <c r="A1954" s="28">
        <v>45386</v>
      </c>
      <c r="B1954" s="29" t="s">
        <v>32</v>
      </c>
      <c r="C1954" s="29" t="s">
        <v>14</v>
      </c>
      <c r="D1954" s="29">
        <v>100000</v>
      </c>
      <c r="E1954" s="29">
        <v>1.643</v>
      </c>
      <c r="F1954" s="29"/>
      <c r="G1954" s="30">
        <v>1.647</v>
      </c>
      <c r="H1954" s="30"/>
      <c r="I1954" s="31">
        <v>-400</v>
      </c>
      <c r="J1954" s="31">
        <v>-400</v>
      </c>
    </row>
    <row r="1955" spans="1:10" ht="14.25" customHeight="1">
      <c r="A1955" s="28">
        <v>45386</v>
      </c>
      <c r="B1955" s="29" t="s">
        <v>13</v>
      </c>
      <c r="C1955" s="29" t="s">
        <v>14</v>
      </c>
      <c r="D1955" s="29">
        <v>100000</v>
      </c>
      <c r="E1955" s="29">
        <v>1.917</v>
      </c>
      <c r="F1955" s="29"/>
      <c r="G1955" s="30">
        <v>1.9139999999999999</v>
      </c>
      <c r="H1955" s="30"/>
      <c r="I1955" s="34">
        <v>300</v>
      </c>
      <c r="J1955" s="34">
        <v>300</v>
      </c>
    </row>
    <row r="1956" spans="1:10" ht="14.25" customHeight="1">
      <c r="A1956" s="28">
        <v>45386</v>
      </c>
      <c r="B1956" s="29" t="s">
        <v>18</v>
      </c>
      <c r="C1956" s="29" t="s">
        <v>23</v>
      </c>
      <c r="D1956" s="29">
        <v>1000</v>
      </c>
      <c r="E1956" s="29">
        <v>192.15</v>
      </c>
      <c r="F1956" s="29"/>
      <c r="G1956" s="30">
        <v>191.75</v>
      </c>
      <c r="H1956" s="30"/>
      <c r="I1956" s="31">
        <v>-400</v>
      </c>
      <c r="J1956" s="31">
        <v>-400</v>
      </c>
    </row>
    <row r="1957" spans="1:10" ht="14.25" customHeight="1">
      <c r="A1957" s="28">
        <v>45386</v>
      </c>
      <c r="B1957" s="29" t="s">
        <v>17</v>
      </c>
      <c r="C1957" s="29" t="s">
        <v>23</v>
      </c>
      <c r="D1957" s="29">
        <v>1000</v>
      </c>
      <c r="E1957" s="29">
        <v>164.64</v>
      </c>
      <c r="F1957" s="29"/>
      <c r="G1957" s="30">
        <v>164.24</v>
      </c>
      <c r="H1957" s="30"/>
      <c r="I1957" s="31">
        <v>-400</v>
      </c>
      <c r="J1957" s="31">
        <v>-400</v>
      </c>
    </row>
    <row r="1958" spans="1:10" ht="14.25" customHeight="1">
      <c r="A1958" s="28">
        <v>45386</v>
      </c>
      <c r="B1958" s="29" t="s">
        <v>22</v>
      </c>
      <c r="C1958" s="29" t="s">
        <v>14</v>
      </c>
      <c r="D1958" s="29">
        <v>1000</v>
      </c>
      <c r="E1958" s="29">
        <v>167.79</v>
      </c>
      <c r="F1958" s="29"/>
      <c r="G1958" s="30">
        <v>167.19</v>
      </c>
      <c r="H1958" s="30"/>
      <c r="I1958" s="34">
        <v>600</v>
      </c>
      <c r="J1958" s="34">
        <v>600</v>
      </c>
    </row>
    <row r="1959" spans="1:10" ht="14.25" customHeight="1">
      <c r="A1959" s="28">
        <v>45385</v>
      </c>
      <c r="B1959" s="29" t="s">
        <v>17</v>
      </c>
      <c r="C1959" s="29" t="s">
        <v>23</v>
      </c>
      <c r="D1959" s="29">
        <v>1000</v>
      </c>
      <c r="E1959" s="29">
        <v>163.68</v>
      </c>
      <c r="F1959" s="29"/>
      <c r="G1959" s="30">
        <v>163.98</v>
      </c>
      <c r="H1959" s="30"/>
      <c r="I1959" s="34">
        <v>300</v>
      </c>
      <c r="J1959" s="34">
        <v>300</v>
      </c>
    </row>
    <row r="1960" spans="1:10" ht="14.25" customHeight="1">
      <c r="A1960" s="28">
        <v>45385</v>
      </c>
      <c r="B1960" s="29" t="s">
        <v>18</v>
      </c>
      <c r="C1960" s="29" t="s">
        <v>23</v>
      </c>
      <c r="D1960" s="29">
        <v>1000</v>
      </c>
      <c r="E1960" s="29">
        <v>190.84</v>
      </c>
      <c r="F1960" s="29"/>
      <c r="G1960" s="30">
        <v>191.14</v>
      </c>
      <c r="H1960" s="30"/>
      <c r="I1960" s="34">
        <v>300</v>
      </c>
      <c r="J1960" s="34">
        <v>300</v>
      </c>
    </row>
    <row r="1961" spans="1:10" ht="14.25" customHeight="1">
      <c r="A1961" s="28">
        <v>45385</v>
      </c>
      <c r="B1961" s="29" t="s">
        <v>13</v>
      </c>
      <c r="C1961" s="29" t="s">
        <v>23</v>
      </c>
      <c r="D1961" s="29">
        <v>100000</v>
      </c>
      <c r="E1961" s="29">
        <v>1.9308000000000001</v>
      </c>
      <c r="F1961" s="29"/>
      <c r="G1961" s="30">
        <v>1.9267000000000001</v>
      </c>
      <c r="H1961" s="30"/>
      <c r="I1961" s="31">
        <v>-410</v>
      </c>
      <c r="J1961" s="31">
        <v>-410</v>
      </c>
    </row>
    <row r="1962" spans="1:10" ht="14.25" customHeight="1">
      <c r="A1962" s="28">
        <v>45385</v>
      </c>
      <c r="B1962" s="29" t="s">
        <v>28</v>
      </c>
      <c r="C1962" s="29" t="s">
        <v>23</v>
      </c>
      <c r="D1962" s="29">
        <v>100000</v>
      </c>
      <c r="E1962" s="29">
        <v>1.8042</v>
      </c>
      <c r="F1962" s="29"/>
      <c r="G1962" s="30">
        <v>1.8071999999999999</v>
      </c>
      <c r="H1962" s="30"/>
      <c r="I1962" s="34">
        <v>300</v>
      </c>
      <c r="J1962" s="34">
        <v>300</v>
      </c>
    </row>
    <row r="1963" spans="1:10" ht="14.25" customHeight="1">
      <c r="A1963" s="28">
        <v>45385</v>
      </c>
      <c r="B1963" s="29" t="s">
        <v>22</v>
      </c>
      <c r="C1963" s="29" t="s">
        <v>23</v>
      </c>
      <c r="D1963" s="29">
        <v>1000</v>
      </c>
      <c r="E1963" s="29">
        <v>166.84</v>
      </c>
      <c r="F1963" s="29"/>
      <c r="G1963" s="30">
        <v>167.14</v>
      </c>
      <c r="H1963" s="30"/>
      <c r="I1963" s="34">
        <v>300</v>
      </c>
      <c r="J1963" s="34">
        <v>300</v>
      </c>
    </row>
    <row r="1964" spans="1:10" ht="14.25" customHeight="1">
      <c r="A1964" s="28">
        <v>45384</v>
      </c>
      <c r="B1964" s="29" t="s">
        <v>21</v>
      </c>
      <c r="C1964" s="29" t="s">
        <v>23</v>
      </c>
      <c r="D1964" s="29">
        <v>100000</v>
      </c>
      <c r="E1964" s="29">
        <v>1.0747</v>
      </c>
      <c r="F1964" s="29"/>
      <c r="G1964" s="30">
        <v>1.0777000000000001</v>
      </c>
      <c r="H1964" s="30"/>
      <c r="I1964" s="34">
        <v>300</v>
      </c>
      <c r="J1964" s="34">
        <v>300</v>
      </c>
    </row>
    <row r="1965" spans="1:10" ht="14.25" customHeight="1">
      <c r="A1965" s="28">
        <v>45384</v>
      </c>
      <c r="B1965" s="29" t="s">
        <v>32</v>
      </c>
      <c r="C1965" s="29" t="s">
        <v>23</v>
      </c>
      <c r="D1965" s="29">
        <v>100000</v>
      </c>
      <c r="E1965" s="29">
        <v>1.6507000000000001</v>
      </c>
      <c r="F1965" s="29"/>
      <c r="G1965" s="30">
        <v>1.6536999999999999</v>
      </c>
      <c r="H1965" s="30"/>
      <c r="I1965" s="34">
        <v>300</v>
      </c>
      <c r="J1965" s="34">
        <v>300</v>
      </c>
    </row>
    <row r="1966" spans="1:10" ht="14.25" customHeight="1">
      <c r="A1966" s="28">
        <v>45384</v>
      </c>
      <c r="B1966" s="29" t="s">
        <v>22</v>
      </c>
      <c r="C1966" s="29" t="s">
        <v>23</v>
      </c>
      <c r="D1966" s="29">
        <v>1000</v>
      </c>
      <c r="E1966" s="29">
        <v>166.98</v>
      </c>
      <c r="F1966" s="29"/>
      <c r="G1966" s="30">
        <v>167.28</v>
      </c>
      <c r="H1966" s="30"/>
      <c r="I1966" s="34">
        <v>300</v>
      </c>
      <c r="J1966" s="34">
        <v>300</v>
      </c>
    </row>
    <row r="1967" spans="1:10" ht="14.25" customHeight="1">
      <c r="A1967" s="28">
        <v>45384</v>
      </c>
      <c r="B1967" s="29" t="s">
        <v>18</v>
      </c>
      <c r="C1967" s="29" t="s">
        <v>23</v>
      </c>
      <c r="D1967" s="29">
        <v>1000</v>
      </c>
      <c r="E1967" s="29">
        <v>190.6</v>
      </c>
      <c r="F1967" s="29"/>
      <c r="G1967" s="30">
        <v>190.9</v>
      </c>
      <c r="H1967" s="30"/>
      <c r="I1967" s="34">
        <v>300</v>
      </c>
      <c r="J1967" s="34">
        <v>300</v>
      </c>
    </row>
    <row r="1968" spans="1:10" ht="14.25" customHeight="1">
      <c r="A1968" s="28">
        <v>45383</v>
      </c>
      <c r="B1968" s="29" t="s">
        <v>30</v>
      </c>
      <c r="C1968" s="29" t="s">
        <v>23</v>
      </c>
      <c r="D1968" s="29">
        <v>100000</v>
      </c>
      <c r="E1968" s="29">
        <v>1.3560000000000001</v>
      </c>
      <c r="F1968" s="29"/>
      <c r="G1968" s="30">
        <v>1.3587</v>
      </c>
      <c r="H1968" s="30"/>
      <c r="I1968" s="34">
        <v>270</v>
      </c>
      <c r="J1968" s="34">
        <v>270</v>
      </c>
    </row>
    <row r="1969" spans="1:10" ht="14.25" customHeight="1">
      <c r="A1969" s="28">
        <v>45383</v>
      </c>
      <c r="B1969" s="29" t="s">
        <v>34</v>
      </c>
      <c r="C1969" s="29" t="s">
        <v>23</v>
      </c>
      <c r="D1969" s="29">
        <v>100000</v>
      </c>
      <c r="E1969" s="29">
        <v>1.7084999999999999</v>
      </c>
      <c r="F1969" s="29"/>
      <c r="G1969" s="30">
        <v>1.7044999999999999</v>
      </c>
      <c r="H1969" s="30"/>
      <c r="I1969" s="31">
        <v>-400</v>
      </c>
      <c r="J1969" s="31">
        <v>-400</v>
      </c>
    </row>
    <row r="1970" spans="1:10" ht="14.25" customHeight="1">
      <c r="A1970" s="28">
        <v>45383</v>
      </c>
      <c r="B1970" s="29" t="s">
        <v>32</v>
      </c>
      <c r="C1970" s="29" t="s">
        <v>23</v>
      </c>
      <c r="D1970" s="29">
        <v>100000</v>
      </c>
      <c r="E1970" s="29">
        <v>1.6546000000000001</v>
      </c>
      <c r="F1970" s="29"/>
      <c r="G1970" s="30">
        <v>1.6506000000000001</v>
      </c>
      <c r="H1970" s="30"/>
      <c r="I1970" s="31">
        <v>-400</v>
      </c>
      <c r="J1970" s="31">
        <v>-400</v>
      </c>
    </row>
    <row r="1971" spans="1:10" ht="14.25" customHeight="1">
      <c r="A1971" s="28">
        <v>45383</v>
      </c>
      <c r="B1971" s="29" t="s">
        <v>15</v>
      </c>
      <c r="C1971" s="29" t="s">
        <v>23</v>
      </c>
      <c r="D1971" s="29">
        <v>100000</v>
      </c>
      <c r="E1971" s="29">
        <v>1.4595</v>
      </c>
      <c r="F1971" s="29"/>
      <c r="G1971" s="30">
        <v>1.4624999999999999</v>
      </c>
      <c r="H1971" s="30"/>
      <c r="I1971" s="34">
        <v>300</v>
      </c>
      <c r="J1971" s="34">
        <v>300</v>
      </c>
    </row>
    <row r="1972" spans="1:10" ht="14.25" customHeight="1">
      <c r="A1972" s="28"/>
      <c r="B1972" s="29"/>
      <c r="C1972" s="29"/>
      <c r="D1972" s="29"/>
      <c r="E1972" s="29"/>
      <c r="F1972" s="29"/>
      <c r="G1972" s="30"/>
      <c r="H1972" s="30"/>
      <c r="I1972" s="34"/>
      <c r="J1972" s="34"/>
    </row>
    <row r="1973" spans="1:10" ht="14.25" customHeight="1">
      <c r="A1973" s="28">
        <v>45379</v>
      </c>
      <c r="B1973" s="29" t="s">
        <v>28</v>
      </c>
      <c r="C1973" s="29" t="s">
        <v>14</v>
      </c>
      <c r="D1973" s="29">
        <v>100000</v>
      </c>
      <c r="E1973" s="29">
        <v>1.806</v>
      </c>
      <c r="F1973" s="29"/>
      <c r="G1973" s="30">
        <v>1.8030999999999999</v>
      </c>
      <c r="H1973" s="30"/>
      <c r="I1973" s="34">
        <v>290</v>
      </c>
      <c r="J1973" s="34">
        <v>290</v>
      </c>
    </row>
    <row r="1974" spans="1:10" ht="14.25" customHeight="1">
      <c r="A1974" s="28">
        <v>45379</v>
      </c>
      <c r="B1974" s="29" t="s">
        <v>17</v>
      </c>
      <c r="C1974" s="29" t="s">
        <v>14</v>
      </c>
      <c r="D1974" s="29">
        <v>1000</v>
      </c>
      <c r="E1974" s="29">
        <v>163.22999999999999</v>
      </c>
      <c r="F1974" s="29"/>
      <c r="G1974" s="30">
        <v>162.94</v>
      </c>
      <c r="H1974" s="30"/>
      <c r="I1974" s="34">
        <v>290</v>
      </c>
      <c r="J1974" s="34">
        <v>290</v>
      </c>
    </row>
    <row r="1975" spans="1:10" ht="14.25" customHeight="1">
      <c r="A1975" s="28">
        <v>45379</v>
      </c>
      <c r="B1975" s="29" t="s">
        <v>16</v>
      </c>
      <c r="C1975" s="29" t="s">
        <v>14</v>
      </c>
      <c r="D1975" s="29">
        <v>1000</v>
      </c>
      <c r="E1975" s="29">
        <v>0</v>
      </c>
      <c r="F1975" s="29"/>
      <c r="G1975" s="30">
        <v>0</v>
      </c>
      <c r="H1975" s="30"/>
      <c r="I1975" s="34">
        <v>0</v>
      </c>
      <c r="J1975" s="34">
        <v>0</v>
      </c>
    </row>
    <row r="1976" spans="1:10" ht="14.25" customHeight="1">
      <c r="A1976" s="28">
        <v>45379</v>
      </c>
      <c r="B1976" s="29" t="s">
        <v>31</v>
      </c>
      <c r="C1976" s="29" t="s">
        <v>23</v>
      </c>
      <c r="D1976" s="29">
        <v>100000</v>
      </c>
      <c r="E1976" s="29">
        <v>0.65</v>
      </c>
      <c r="F1976" s="29"/>
      <c r="G1976" s="30">
        <v>0.65</v>
      </c>
      <c r="H1976" s="30"/>
      <c r="I1976" s="34">
        <v>0</v>
      </c>
      <c r="J1976" s="34">
        <v>0</v>
      </c>
    </row>
    <row r="1977" spans="1:10" ht="14.25" customHeight="1">
      <c r="A1977" s="28">
        <v>45379</v>
      </c>
      <c r="B1977" s="29" t="s">
        <v>27</v>
      </c>
      <c r="C1977" s="29" t="s">
        <v>23</v>
      </c>
      <c r="D1977" s="29">
        <v>100000</v>
      </c>
      <c r="E1977" s="29">
        <v>2.1223999999999998</v>
      </c>
      <c r="F1977" s="29"/>
      <c r="G1977" s="30">
        <v>2.1254</v>
      </c>
      <c r="H1977" s="30"/>
      <c r="I1977" s="34">
        <v>300</v>
      </c>
      <c r="J1977" s="34">
        <v>300</v>
      </c>
    </row>
    <row r="1978" spans="1:10" ht="14.25" customHeight="1">
      <c r="A1978" s="28">
        <v>45379</v>
      </c>
      <c r="B1978" s="29" t="s">
        <v>13</v>
      </c>
      <c r="C1978" s="29" t="s">
        <v>23</v>
      </c>
      <c r="D1978" s="29">
        <v>100000</v>
      </c>
      <c r="E1978" s="29">
        <v>1.9375</v>
      </c>
      <c r="F1978" s="29"/>
      <c r="G1978" s="30">
        <v>1.9444999999999999</v>
      </c>
      <c r="H1978" s="30"/>
      <c r="I1978" s="34">
        <v>700</v>
      </c>
      <c r="J1978" s="34">
        <v>700</v>
      </c>
    </row>
    <row r="1979" spans="1:10" ht="14.25" customHeight="1">
      <c r="A1979" s="28">
        <v>45378</v>
      </c>
      <c r="B1979" s="29" t="s">
        <v>22</v>
      </c>
      <c r="C1979" s="29" t="s">
        <v>14</v>
      </c>
      <c r="D1979" s="29">
        <v>1000</v>
      </c>
      <c r="E1979" s="29">
        <v>166.66</v>
      </c>
      <c r="F1979" s="29"/>
      <c r="G1979" s="30">
        <v>167.07</v>
      </c>
      <c r="H1979" s="30"/>
      <c r="I1979" s="31">
        <v>-410</v>
      </c>
      <c r="J1979" s="31">
        <v>-410</v>
      </c>
    </row>
    <row r="1980" spans="1:10" ht="14.25" customHeight="1">
      <c r="A1980" s="28">
        <v>45378</v>
      </c>
      <c r="B1980" s="29" t="s">
        <v>19</v>
      </c>
      <c r="C1980" s="29" t="s">
        <v>14</v>
      </c>
      <c r="D1980" s="29">
        <v>1000</v>
      </c>
      <c r="E1980" s="29">
        <v>111.22</v>
      </c>
      <c r="F1980" s="29"/>
      <c r="G1980" s="30">
        <v>111.63</v>
      </c>
      <c r="H1980" s="30"/>
      <c r="I1980" s="31">
        <v>-410</v>
      </c>
      <c r="J1980" s="31">
        <v>-410</v>
      </c>
    </row>
    <row r="1981" spans="1:10" ht="14.25" customHeight="1">
      <c r="A1981" s="28">
        <v>45378</v>
      </c>
      <c r="B1981" s="29" t="s">
        <v>25</v>
      </c>
      <c r="C1981" s="29" t="s">
        <v>14</v>
      </c>
      <c r="D1981" s="29">
        <v>100000</v>
      </c>
      <c r="E1981" s="29">
        <v>0.90449999999999997</v>
      </c>
      <c r="F1981" s="29"/>
      <c r="G1981" s="30">
        <v>0.90149999999999997</v>
      </c>
      <c r="H1981" s="30"/>
      <c r="I1981" s="34">
        <v>300</v>
      </c>
      <c r="J1981" s="34">
        <v>300</v>
      </c>
    </row>
    <row r="1982" spans="1:10" ht="14.25" customHeight="1">
      <c r="A1982" s="28">
        <v>45378</v>
      </c>
      <c r="B1982" s="29" t="s">
        <v>38</v>
      </c>
      <c r="C1982" s="29" t="s">
        <v>23</v>
      </c>
      <c r="D1982" s="29">
        <v>100000</v>
      </c>
      <c r="E1982" s="29">
        <v>1.1429</v>
      </c>
      <c r="F1982" s="29"/>
      <c r="G1982" s="30">
        <v>1.1388</v>
      </c>
      <c r="H1982" s="30"/>
      <c r="I1982" s="31">
        <v>-410</v>
      </c>
      <c r="J1982" s="31">
        <v>-410</v>
      </c>
    </row>
    <row r="1983" spans="1:10" ht="14.25" customHeight="1">
      <c r="A1983" s="28">
        <v>45378</v>
      </c>
      <c r="B1983" s="29" t="s">
        <v>35</v>
      </c>
      <c r="C1983" s="29" t="s">
        <v>14</v>
      </c>
      <c r="D1983" s="29">
        <v>1000</v>
      </c>
      <c r="E1983" s="29">
        <v>151.55000000000001</v>
      </c>
      <c r="F1983" s="29"/>
      <c r="G1983" s="30">
        <v>151.25</v>
      </c>
      <c r="H1983" s="30"/>
      <c r="I1983" s="34">
        <v>300</v>
      </c>
      <c r="J1983" s="34">
        <v>300</v>
      </c>
    </row>
    <row r="1984" spans="1:10" ht="14.25" customHeight="1">
      <c r="A1984" s="28">
        <v>45377</v>
      </c>
      <c r="B1984" s="29" t="s">
        <v>27</v>
      </c>
      <c r="C1984" s="29" t="s">
        <v>14</v>
      </c>
      <c r="D1984" s="29">
        <v>100000</v>
      </c>
      <c r="E1984" s="29">
        <v>2.1011000000000002</v>
      </c>
      <c r="F1984" s="29"/>
      <c r="G1984" s="30">
        <v>2.1052</v>
      </c>
      <c r="H1984" s="30"/>
      <c r="I1984" s="31">
        <v>-410</v>
      </c>
      <c r="J1984" s="31">
        <v>-410</v>
      </c>
    </row>
    <row r="1985" spans="1:10" ht="14.25" customHeight="1">
      <c r="A1985" s="28">
        <v>45377</v>
      </c>
      <c r="B1985" s="29" t="s">
        <v>33</v>
      </c>
      <c r="C1985" s="29" t="s">
        <v>23</v>
      </c>
      <c r="D1985" s="29">
        <v>100000</v>
      </c>
      <c r="E1985" s="29">
        <v>0.60199999999999998</v>
      </c>
      <c r="F1985" s="29"/>
      <c r="G1985" s="30">
        <v>0.59789999999999999</v>
      </c>
      <c r="H1985" s="30"/>
      <c r="I1985" s="31">
        <v>-410</v>
      </c>
      <c r="J1985" s="31">
        <v>-410</v>
      </c>
    </row>
    <row r="1986" spans="1:10" ht="14.25" customHeight="1">
      <c r="A1986" s="28">
        <v>45377</v>
      </c>
      <c r="B1986" s="29" t="s">
        <v>37</v>
      </c>
      <c r="C1986" s="29" t="s">
        <v>23</v>
      </c>
      <c r="D1986" s="29">
        <v>100000</v>
      </c>
      <c r="E1986" s="29">
        <v>0.81699999999999995</v>
      </c>
      <c r="F1986" s="29"/>
      <c r="G1986" s="30">
        <v>0.81389999999999996</v>
      </c>
      <c r="H1986" s="30"/>
      <c r="I1986" s="31">
        <v>-410</v>
      </c>
      <c r="J1986" s="31">
        <v>-410</v>
      </c>
    </row>
    <row r="1987" spans="1:10" ht="14.25" customHeight="1">
      <c r="A1987" s="28">
        <v>45377</v>
      </c>
      <c r="B1987" s="29" t="s">
        <v>28</v>
      </c>
      <c r="C1987" s="29" t="s">
        <v>14</v>
      </c>
      <c r="D1987" s="29">
        <v>100000</v>
      </c>
      <c r="E1987" s="29">
        <v>1.8025</v>
      </c>
      <c r="F1987" s="29"/>
      <c r="G1987" s="30">
        <v>1.8066</v>
      </c>
      <c r="H1987" s="30"/>
      <c r="I1987" s="31">
        <v>-410</v>
      </c>
      <c r="J1987" s="31">
        <v>-410</v>
      </c>
    </row>
    <row r="1988" spans="1:10" ht="14.25" customHeight="1">
      <c r="A1988" s="28">
        <v>45377</v>
      </c>
      <c r="B1988" s="29" t="s">
        <v>22</v>
      </c>
      <c r="C1988" s="29" t="s">
        <v>23</v>
      </c>
      <c r="D1988" s="29">
        <v>1000</v>
      </c>
      <c r="E1988" s="29">
        <v>168.15</v>
      </c>
      <c r="F1988" s="29"/>
      <c r="G1988" s="30">
        <v>167.74</v>
      </c>
      <c r="H1988" s="30"/>
      <c r="I1988" s="31">
        <v>-410</v>
      </c>
      <c r="J1988" s="31">
        <v>-410</v>
      </c>
    </row>
    <row r="1989" spans="1:10" ht="14.25" customHeight="1">
      <c r="A1989" s="28">
        <v>45373</v>
      </c>
      <c r="B1989" s="29" t="s">
        <v>20</v>
      </c>
      <c r="C1989" s="29" t="s">
        <v>23</v>
      </c>
      <c r="D1989" s="29">
        <v>100000</v>
      </c>
      <c r="E1989" s="29">
        <v>1.2615000000000001</v>
      </c>
      <c r="F1989" s="29"/>
      <c r="G1989" s="30">
        <v>1.2645</v>
      </c>
      <c r="H1989" s="30"/>
      <c r="I1989" s="34">
        <v>300</v>
      </c>
      <c r="J1989" s="34">
        <v>300</v>
      </c>
    </row>
    <row r="1990" spans="1:10" ht="14.25" customHeight="1">
      <c r="A1990" s="28">
        <v>45373</v>
      </c>
      <c r="B1990" s="29" t="s">
        <v>19</v>
      </c>
      <c r="C1990" s="29" t="s">
        <v>14</v>
      </c>
      <c r="D1990" s="29">
        <v>1000</v>
      </c>
      <c r="E1990" s="29">
        <v>111.48</v>
      </c>
      <c r="F1990" s="29"/>
      <c r="G1990" s="30">
        <v>111.18</v>
      </c>
      <c r="H1990" s="30"/>
      <c r="I1990" s="34">
        <v>300</v>
      </c>
      <c r="J1990" s="34">
        <v>300</v>
      </c>
    </row>
    <row r="1991" spans="1:10" ht="14.25" customHeight="1">
      <c r="A1991" s="28">
        <v>45373</v>
      </c>
      <c r="B1991" s="29" t="s">
        <v>17</v>
      </c>
      <c r="C1991" s="29" t="s">
        <v>14</v>
      </c>
      <c r="D1991" s="29">
        <v>1000</v>
      </c>
      <c r="E1991" s="29">
        <v>163.9</v>
      </c>
      <c r="F1991" s="29"/>
      <c r="G1991" s="30">
        <v>163.6</v>
      </c>
      <c r="H1991" s="30"/>
      <c r="I1991" s="34">
        <v>300</v>
      </c>
      <c r="J1991" s="34">
        <v>300</v>
      </c>
    </row>
    <row r="1992" spans="1:10" ht="14.25" customHeight="1">
      <c r="A1992" s="28">
        <v>45373</v>
      </c>
      <c r="B1992" s="29" t="s">
        <v>38</v>
      </c>
      <c r="C1992" s="29" t="s">
        <v>14</v>
      </c>
      <c r="D1992" s="29">
        <v>100000</v>
      </c>
      <c r="E1992" s="29">
        <v>1.1355</v>
      </c>
      <c r="F1992" s="29"/>
      <c r="G1992" s="30">
        <v>1.1325000000000001</v>
      </c>
      <c r="H1992" s="30"/>
      <c r="I1992" s="34">
        <v>300</v>
      </c>
      <c r="J1992" s="34">
        <v>300</v>
      </c>
    </row>
    <row r="1993" spans="1:10" ht="14.25" customHeight="1">
      <c r="A1993" s="28">
        <v>45373</v>
      </c>
      <c r="B1993" s="29" t="s">
        <v>35</v>
      </c>
      <c r="C1993" s="29" t="s">
        <v>14</v>
      </c>
      <c r="D1993" s="29">
        <v>1000</v>
      </c>
      <c r="E1993" s="29">
        <v>151.47</v>
      </c>
      <c r="F1993" s="29"/>
      <c r="G1993" s="30">
        <v>151.16999999999999</v>
      </c>
      <c r="H1993" s="30"/>
      <c r="I1993" s="34">
        <v>300</v>
      </c>
      <c r="J1993" s="34">
        <v>300</v>
      </c>
    </row>
    <row r="1994" spans="1:10" ht="14.25" customHeight="1">
      <c r="A1994" s="28">
        <v>45373</v>
      </c>
      <c r="B1994" s="29" t="s">
        <v>18</v>
      </c>
      <c r="C1994" s="29" t="s">
        <v>14</v>
      </c>
      <c r="D1994" s="29">
        <v>1000</v>
      </c>
      <c r="E1994" s="29">
        <v>191.35</v>
      </c>
      <c r="F1994" s="29"/>
      <c r="G1994" s="30">
        <v>191.05</v>
      </c>
      <c r="H1994" s="30"/>
      <c r="I1994" s="34">
        <v>300</v>
      </c>
      <c r="J1994" s="34">
        <v>300</v>
      </c>
    </row>
    <row r="1995" spans="1:10" ht="14.25" customHeight="1">
      <c r="A1995" s="28">
        <v>45372</v>
      </c>
      <c r="B1995" s="29" t="s">
        <v>30</v>
      </c>
      <c r="C1995" s="29" t="s">
        <v>14</v>
      </c>
      <c r="D1995" s="29">
        <v>100000</v>
      </c>
      <c r="E1995" s="29">
        <v>1.349</v>
      </c>
      <c r="F1995" s="29"/>
      <c r="G1995" s="30">
        <v>1.3520000000000001</v>
      </c>
      <c r="H1995" s="30"/>
      <c r="I1995" s="34">
        <v>300</v>
      </c>
      <c r="J1995" s="34">
        <v>300</v>
      </c>
    </row>
    <row r="1996" spans="1:10" ht="14.25" customHeight="1">
      <c r="A1996" s="28">
        <v>45372</v>
      </c>
      <c r="B1996" s="29" t="s">
        <v>32</v>
      </c>
      <c r="C1996" s="29" t="s">
        <v>23</v>
      </c>
      <c r="D1996" s="29">
        <v>1000</v>
      </c>
      <c r="E1996" s="29">
        <v>1.651</v>
      </c>
      <c r="F1996" s="29"/>
      <c r="G1996" s="30">
        <v>1.6539999999999999</v>
      </c>
      <c r="H1996" s="30"/>
      <c r="I1996" s="34">
        <v>300</v>
      </c>
      <c r="J1996" s="34">
        <v>300</v>
      </c>
    </row>
    <row r="1997" spans="1:10" ht="14.25" customHeight="1">
      <c r="A1997" s="28">
        <v>45372</v>
      </c>
      <c r="B1997" s="29" t="s">
        <v>13</v>
      </c>
      <c r="C1997" s="29" t="s">
        <v>23</v>
      </c>
      <c r="D1997" s="29">
        <v>100000</v>
      </c>
      <c r="E1997" s="29">
        <v>1.9308000000000001</v>
      </c>
      <c r="F1997" s="29"/>
      <c r="G1997" s="30">
        <v>1.9338</v>
      </c>
      <c r="H1997" s="30"/>
      <c r="I1997" s="34">
        <v>300</v>
      </c>
      <c r="J1997" s="34">
        <v>300</v>
      </c>
    </row>
    <row r="1998" spans="1:10" ht="14.25" customHeight="1">
      <c r="A1998" s="28">
        <v>45372</v>
      </c>
      <c r="B1998" s="29" t="s">
        <v>35</v>
      </c>
      <c r="C1998" s="29" t="s">
        <v>23</v>
      </c>
      <c r="D1998" s="29">
        <v>1000</v>
      </c>
      <c r="E1998" s="29">
        <v>151.13999999999999</v>
      </c>
      <c r="F1998" s="29"/>
      <c r="G1998" s="30">
        <v>151.44</v>
      </c>
      <c r="H1998" s="30"/>
      <c r="I1998" s="34">
        <v>300</v>
      </c>
      <c r="J1998" s="34">
        <v>300</v>
      </c>
    </row>
    <row r="1999" spans="1:10" ht="14.25" customHeight="1">
      <c r="A1999" s="28">
        <v>45372</v>
      </c>
      <c r="B1999" s="29" t="s">
        <v>27</v>
      </c>
      <c r="C1999" s="29" t="s">
        <v>14</v>
      </c>
      <c r="D1999" s="29">
        <v>100000</v>
      </c>
      <c r="E1999" s="29">
        <v>1.0965</v>
      </c>
      <c r="F1999" s="29"/>
      <c r="G1999" s="30">
        <v>1.0934999999999999</v>
      </c>
      <c r="H1999" s="30"/>
      <c r="I1999" s="34">
        <v>300</v>
      </c>
      <c r="J1999" s="34">
        <v>300</v>
      </c>
    </row>
    <row r="2000" spans="1:10" ht="14.25" customHeight="1">
      <c r="A2000" s="28">
        <v>45372</v>
      </c>
      <c r="B2000" s="29" t="s">
        <v>28</v>
      </c>
      <c r="C2000" s="29" t="s">
        <v>14</v>
      </c>
      <c r="D2000" s="29">
        <v>100000</v>
      </c>
      <c r="E2000" s="29">
        <v>1.7922</v>
      </c>
      <c r="F2000" s="29"/>
      <c r="G2000" s="30">
        <v>1.7891999999999999</v>
      </c>
      <c r="H2000" s="30"/>
      <c r="I2000" s="34">
        <v>300</v>
      </c>
      <c r="J2000" s="34">
        <v>300</v>
      </c>
    </row>
    <row r="2001" spans="1:10" ht="14.25" customHeight="1">
      <c r="A2001" s="28">
        <v>45372</v>
      </c>
      <c r="B2001" s="29" t="s">
        <v>29</v>
      </c>
      <c r="C2001" s="29" t="s">
        <v>23</v>
      </c>
      <c r="D2001" s="29">
        <v>1000</v>
      </c>
      <c r="E2001" s="29">
        <v>99.99</v>
      </c>
      <c r="F2001" s="29"/>
      <c r="G2001" s="30">
        <v>99.59</v>
      </c>
      <c r="H2001" s="30"/>
      <c r="I2001" s="31">
        <v>-400</v>
      </c>
      <c r="J2001" s="31">
        <v>-400</v>
      </c>
    </row>
    <row r="2002" spans="1:10" ht="14.25" customHeight="1">
      <c r="A2002" s="28">
        <v>45371</v>
      </c>
      <c r="B2002" s="29" t="s">
        <v>22</v>
      </c>
      <c r="C2002" s="29" t="s">
        <v>23</v>
      </c>
      <c r="D2002" s="29">
        <v>1000</v>
      </c>
      <c r="E2002" s="29">
        <v>170.39</v>
      </c>
      <c r="F2002" s="29"/>
      <c r="G2002" s="30">
        <v>169.98</v>
      </c>
      <c r="H2002" s="30"/>
      <c r="I2002" s="31">
        <v>-410</v>
      </c>
      <c r="J2002" s="31">
        <v>-410</v>
      </c>
    </row>
    <row r="2003" spans="1:10" ht="14.25" customHeight="1">
      <c r="A2003" s="28">
        <v>45371</v>
      </c>
      <c r="B2003" s="29" t="s">
        <v>29</v>
      </c>
      <c r="C2003" s="29" t="s">
        <v>23</v>
      </c>
      <c r="D2003" s="29">
        <v>1000</v>
      </c>
      <c r="E2003" s="29">
        <v>98.94</v>
      </c>
      <c r="F2003" s="29"/>
      <c r="G2003" s="30">
        <v>99.24</v>
      </c>
      <c r="H2003" s="30"/>
      <c r="I2003" s="34">
        <v>300</v>
      </c>
      <c r="J2003" s="34">
        <v>300</v>
      </c>
    </row>
    <row r="2004" spans="1:10" ht="14.25" customHeight="1">
      <c r="A2004" s="28">
        <v>45371</v>
      </c>
      <c r="B2004" s="29" t="s">
        <v>16</v>
      </c>
      <c r="C2004" s="29" t="s">
        <v>23</v>
      </c>
      <c r="D2004" s="29">
        <v>1000</v>
      </c>
      <c r="E2004" s="29">
        <v>91.6</v>
      </c>
      <c r="F2004" s="29"/>
      <c r="G2004" s="30">
        <v>91.9</v>
      </c>
      <c r="H2004" s="30"/>
      <c r="I2004" s="34">
        <v>300</v>
      </c>
      <c r="J2004" s="34">
        <v>300</v>
      </c>
    </row>
    <row r="2005" spans="1:10" ht="14.25" customHeight="1">
      <c r="A2005" s="28">
        <v>45371</v>
      </c>
      <c r="B2005" s="29" t="s">
        <v>34</v>
      </c>
      <c r="C2005" s="29" t="s">
        <v>14</v>
      </c>
      <c r="D2005" s="29">
        <v>100000</v>
      </c>
      <c r="E2005" s="29">
        <v>1.7245999999999999</v>
      </c>
      <c r="F2005" s="29"/>
      <c r="G2005" s="30">
        <v>1.7216</v>
      </c>
      <c r="H2005" s="30"/>
      <c r="I2005" s="34">
        <v>300</v>
      </c>
      <c r="J2005" s="34">
        <v>300</v>
      </c>
    </row>
    <row r="2006" spans="1:10" ht="14.25" customHeight="1">
      <c r="A2006" s="28">
        <v>45370</v>
      </c>
      <c r="B2006" s="29" t="s">
        <v>22</v>
      </c>
      <c r="C2006" s="29" t="s">
        <v>23</v>
      </c>
      <c r="D2006" s="29">
        <v>1000</v>
      </c>
      <c r="E2006" s="29">
        <v>169.64</v>
      </c>
      <c r="F2006" s="29"/>
      <c r="G2006" s="30">
        <v>169.94</v>
      </c>
      <c r="H2006" s="30"/>
      <c r="I2006" s="34">
        <v>300</v>
      </c>
      <c r="J2006" s="34">
        <v>300</v>
      </c>
    </row>
    <row r="2007" spans="1:10" ht="14.25" customHeight="1">
      <c r="A2007" s="28">
        <v>45370</v>
      </c>
      <c r="B2007" s="29" t="s">
        <v>27</v>
      </c>
      <c r="C2007" s="29" t="s">
        <v>23</v>
      </c>
      <c r="D2007" s="29">
        <v>100000</v>
      </c>
      <c r="E2007" s="29">
        <v>2.0990000000000002</v>
      </c>
      <c r="F2007" s="29"/>
      <c r="G2007" s="30">
        <v>2.1019999999999999</v>
      </c>
      <c r="H2007" s="30"/>
      <c r="I2007" s="34">
        <v>300</v>
      </c>
      <c r="J2007" s="34">
        <v>300</v>
      </c>
    </row>
    <row r="2008" spans="1:10" ht="14.25" customHeight="1">
      <c r="A2008" s="28">
        <v>45370</v>
      </c>
      <c r="B2008" s="29" t="s">
        <v>32</v>
      </c>
      <c r="C2008" s="29" t="s">
        <v>23</v>
      </c>
      <c r="D2008" s="29">
        <v>100000</v>
      </c>
      <c r="E2008" s="29">
        <v>1.6659999999999999</v>
      </c>
      <c r="F2008" s="29"/>
      <c r="G2008" s="30">
        <v>1.6519999999999999</v>
      </c>
      <c r="H2008" s="30"/>
      <c r="I2008" s="31">
        <v>-400</v>
      </c>
      <c r="J2008" s="31">
        <v>-400</v>
      </c>
    </row>
    <row r="2009" spans="1:10" ht="14.25" customHeight="1">
      <c r="A2009" s="28">
        <v>45370</v>
      </c>
      <c r="B2009" s="29" t="s">
        <v>15</v>
      </c>
      <c r="C2009" s="29" t="s">
        <v>23</v>
      </c>
      <c r="D2009" s="29">
        <v>100000</v>
      </c>
      <c r="E2009" s="29">
        <v>1.4730000000000001</v>
      </c>
      <c r="F2009" s="29"/>
      <c r="G2009" s="30">
        <v>1.476</v>
      </c>
      <c r="H2009" s="30"/>
      <c r="I2009" s="34">
        <v>300</v>
      </c>
      <c r="J2009" s="34">
        <v>300</v>
      </c>
    </row>
    <row r="2010" spans="1:10" ht="14.25" customHeight="1">
      <c r="A2010" s="28">
        <v>45369</v>
      </c>
      <c r="B2010" s="29" t="s">
        <v>21</v>
      </c>
      <c r="C2010" s="29" t="s">
        <v>23</v>
      </c>
      <c r="D2010" s="29">
        <v>100000</v>
      </c>
      <c r="E2010" s="29">
        <v>1.0898000000000001</v>
      </c>
      <c r="F2010" s="29"/>
      <c r="G2010" s="30">
        <v>1.0858000000000001</v>
      </c>
      <c r="H2010" s="30"/>
      <c r="I2010" s="31">
        <v>-400</v>
      </c>
      <c r="J2010" s="31">
        <v>-400</v>
      </c>
    </row>
    <row r="2011" spans="1:10" ht="14.25" customHeight="1">
      <c r="A2011" s="28">
        <v>45369</v>
      </c>
      <c r="B2011" s="29" t="s">
        <v>25</v>
      </c>
      <c r="C2011" s="29" t="s">
        <v>14</v>
      </c>
      <c r="D2011" s="29">
        <v>100000</v>
      </c>
      <c r="E2011" s="29">
        <v>0.88319999999999999</v>
      </c>
      <c r="F2011" s="29"/>
      <c r="G2011" s="30">
        <v>0.88729999999999998</v>
      </c>
      <c r="H2011" s="30"/>
      <c r="I2011" s="31">
        <v>-410</v>
      </c>
      <c r="J2011" s="31">
        <v>-410</v>
      </c>
    </row>
    <row r="2012" spans="1:10" ht="14.25" customHeight="1">
      <c r="A2012" s="28">
        <v>45369</v>
      </c>
      <c r="B2012" s="29" t="s">
        <v>17</v>
      </c>
      <c r="C2012" s="29" t="s">
        <v>23</v>
      </c>
      <c r="D2012" s="29">
        <v>1000</v>
      </c>
      <c r="E2012" s="29">
        <v>162.58000000000001</v>
      </c>
      <c r="F2012" s="29"/>
      <c r="G2012" s="30">
        <v>162.88</v>
      </c>
      <c r="H2012" s="30"/>
      <c r="I2012" s="34">
        <v>300</v>
      </c>
      <c r="J2012" s="34">
        <v>300</v>
      </c>
    </row>
    <row r="2013" spans="1:10" ht="14.25" customHeight="1">
      <c r="A2013" s="28">
        <v>45369</v>
      </c>
      <c r="B2013" s="29" t="s">
        <v>18</v>
      </c>
      <c r="C2013" s="29" t="s">
        <v>23</v>
      </c>
      <c r="D2013" s="29">
        <v>1000</v>
      </c>
      <c r="E2013" s="29">
        <v>190.05</v>
      </c>
      <c r="F2013" s="29"/>
      <c r="G2013" s="30">
        <v>190.35</v>
      </c>
      <c r="H2013" s="30"/>
      <c r="I2013" s="34">
        <v>300</v>
      </c>
      <c r="J2013" s="34">
        <v>300</v>
      </c>
    </row>
    <row r="2014" spans="1:10" ht="14.25" customHeight="1">
      <c r="A2014" s="28">
        <v>45366</v>
      </c>
      <c r="B2014" s="29" t="s">
        <v>20</v>
      </c>
      <c r="C2014" s="29" t="s">
        <v>23</v>
      </c>
      <c r="D2014" s="29">
        <v>100000</v>
      </c>
      <c r="E2014" s="29">
        <v>1.2747999999999999</v>
      </c>
      <c r="F2014" s="29"/>
      <c r="G2014" s="30">
        <v>0</v>
      </c>
      <c r="H2014" s="30"/>
      <c r="I2014" s="34">
        <v>0</v>
      </c>
      <c r="J2014" s="34">
        <v>0</v>
      </c>
    </row>
    <row r="2015" spans="1:10" ht="14.25" customHeight="1">
      <c r="A2015" s="28">
        <v>45366</v>
      </c>
      <c r="B2015" s="29" t="s">
        <v>21</v>
      </c>
      <c r="C2015" s="29" t="s">
        <v>23</v>
      </c>
      <c r="D2015" s="29">
        <v>100000</v>
      </c>
      <c r="E2015" s="29">
        <v>1.0878000000000001</v>
      </c>
      <c r="F2015" s="29"/>
      <c r="G2015" s="30">
        <v>0</v>
      </c>
      <c r="H2015" s="30"/>
      <c r="I2015" s="34">
        <v>0</v>
      </c>
      <c r="J2015" s="34">
        <v>0</v>
      </c>
    </row>
    <row r="2016" spans="1:10" ht="14.25" customHeight="1">
      <c r="A2016" s="28">
        <v>45366</v>
      </c>
      <c r="B2016" s="29" t="s">
        <v>22</v>
      </c>
      <c r="C2016" s="29" t="s">
        <v>23</v>
      </c>
      <c r="D2016" s="29">
        <v>1000</v>
      </c>
      <c r="E2016" s="29">
        <v>167.7</v>
      </c>
      <c r="F2016" s="29"/>
      <c r="G2016" s="30">
        <v>168.4</v>
      </c>
      <c r="H2016" s="30"/>
      <c r="I2016" s="34">
        <v>700</v>
      </c>
      <c r="J2016" s="34">
        <v>700</v>
      </c>
    </row>
    <row r="2017" spans="1:10" ht="14.25" customHeight="1">
      <c r="A2017" s="28">
        <v>45366</v>
      </c>
      <c r="B2017" s="29" t="s">
        <v>16</v>
      </c>
      <c r="C2017" s="29" t="s">
        <v>23</v>
      </c>
      <c r="D2017" s="29">
        <v>1000</v>
      </c>
      <c r="E2017" s="29">
        <v>90.55</v>
      </c>
      <c r="F2017" s="29"/>
      <c r="G2017" s="30">
        <v>90.85</v>
      </c>
      <c r="H2017" s="30"/>
      <c r="I2017" s="34">
        <v>300</v>
      </c>
      <c r="J2017" s="34">
        <v>300</v>
      </c>
    </row>
    <row r="2018" spans="1:10" ht="14.25" customHeight="1">
      <c r="A2018" s="28">
        <v>45366</v>
      </c>
      <c r="B2018" s="29" t="s">
        <v>18</v>
      </c>
      <c r="C2018" s="29" t="s">
        <v>23</v>
      </c>
      <c r="D2018" s="29">
        <v>1000</v>
      </c>
      <c r="E2018" s="29">
        <v>189.08</v>
      </c>
      <c r="F2018" s="29"/>
      <c r="G2018" s="30">
        <v>189.88</v>
      </c>
      <c r="H2018" s="30"/>
      <c r="I2018" s="34">
        <v>800</v>
      </c>
      <c r="J2018" s="34">
        <v>800</v>
      </c>
    </row>
    <row r="2019" spans="1:10" ht="14.25" customHeight="1">
      <c r="A2019" s="28">
        <v>45366</v>
      </c>
      <c r="B2019" s="29" t="s">
        <v>17</v>
      </c>
      <c r="C2019" s="29" t="s">
        <v>23</v>
      </c>
      <c r="D2019" s="29">
        <v>1000</v>
      </c>
      <c r="E2019" s="29">
        <v>161.85</v>
      </c>
      <c r="F2019" s="29"/>
      <c r="G2019" s="30">
        <v>162.35</v>
      </c>
      <c r="H2019" s="30"/>
      <c r="I2019" s="34">
        <v>500</v>
      </c>
      <c r="J2019" s="34">
        <v>500</v>
      </c>
    </row>
    <row r="2020" spans="1:10" ht="14.25" customHeight="1">
      <c r="A2020" s="28">
        <v>45366</v>
      </c>
      <c r="B2020" s="29" t="s">
        <v>19</v>
      </c>
      <c r="C2020" s="29" t="s">
        <v>23</v>
      </c>
      <c r="D2020" s="29">
        <v>1000</v>
      </c>
      <c r="E2020" s="29">
        <v>109.85</v>
      </c>
      <c r="F2020" s="29"/>
      <c r="G2020" s="30">
        <v>110.3</v>
      </c>
      <c r="H2020" s="30"/>
      <c r="I2020" s="34">
        <v>450</v>
      </c>
      <c r="J2020" s="34">
        <v>450</v>
      </c>
    </row>
    <row r="2021" spans="1:10" ht="14.25" customHeight="1">
      <c r="A2021" s="28">
        <v>45365</v>
      </c>
      <c r="B2021" s="29" t="s">
        <v>22</v>
      </c>
      <c r="C2021" s="29" t="s">
        <v>23</v>
      </c>
      <c r="D2021" s="29">
        <v>1000</v>
      </c>
      <c r="E2021" s="29">
        <v>168.08</v>
      </c>
      <c r="F2021" s="29"/>
      <c r="G2021" s="30">
        <v>167.68</v>
      </c>
      <c r="H2021" s="30"/>
      <c r="I2021" s="31">
        <v>-400</v>
      </c>
      <c r="J2021" s="31">
        <v>-400</v>
      </c>
    </row>
    <row r="2022" spans="1:10">
      <c r="A2022" s="28">
        <v>45365</v>
      </c>
      <c r="B2022" s="29" t="s">
        <v>28</v>
      </c>
      <c r="C2022" s="29" t="s">
        <v>23</v>
      </c>
      <c r="D2022" s="29">
        <v>100000</v>
      </c>
      <c r="E2022" s="29">
        <v>1.7738</v>
      </c>
      <c r="F2022" s="29"/>
      <c r="G2022" s="30">
        <v>1.7767999999999999</v>
      </c>
      <c r="H2022" s="30"/>
      <c r="I2022" s="34">
        <v>300</v>
      </c>
      <c r="J2022" s="34">
        <v>300</v>
      </c>
    </row>
    <row r="2023" spans="1:10">
      <c r="A2023" s="28">
        <v>45365</v>
      </c>
      <c r="B2023" s="29" t="s">
        <v>13</v>
      </c>
      <c r="C2023" s="29" t="s">
        <v>23</v>
      </c>
      <c r="D2023" s="29">
        <v>100000</v>
      </c>
      <c r="E2023" s="29">
        <v>1.9348000000000001</v>
      </c>
      <c r="F2023" s="29"/>
      <c r="G2023" s="30">
        <v>1.9378</v>
      </c>
      <c r="H2023" s="30"/>
      <c r="I2023" s="34">
        <v>300</v>
      </c>
      <c r="J2023" s="34">
        <v>300</v>
      </c>
    </row>
    <row r="2024" spans="1:10">
      <c r="A2024" s="28">
        <v>45365</v>
      </c>
      <c r="B2024" s="29" t="s">
        <v>34</v>
      </c>
      <c r="C2024" s="29" t="s">
        <v>23</v>
      </c>
      <c r="D2024" s="29">
        <v>100000</v>
      </c>
      <c r="E2024" s="29">
        <v>1.7238</v>
      </c>
      <c r="F2024" s="29"/>
      <c r="G2024" s="30">
        <v>1.7267999999999999</v>
      </c>
      <c r="H2024" s="30"/>
      <c r="I2024" s="34">
        <v>300</v>
      </c>
      <c r="J2024" s="34">
        <v>300</v>
      </c>
    </row>
    <row r="2025" spans="1:10">
      <c r="A2025" s="28">
        <v>45364</v>
      </c>
      <c r="B2025" s="29" t="s">
        <v>35</v>
      </c>
      <c r="C2025" s="29" t="s">
        <v>23</v>
      </c>
      <c r="D2025" s="29">
        <v>1000</v>
      </c>
      <c r="E2025" s="29">
        <v>147.94999999999999</v>
      </c>
      <c r="F2025" s="29"/>
      <c r="G2025" s="30">
        <v>148.25</v>
      </c>
      <c r="H2025" s="30"/>
      <c r="I2025" s="34">
        <v>300</v>
      </c>
      <c r="J2025" s="34">
        <v>300</v>
      </c>
    </row>
    <row r="2026" spans="1:10">
      <c r="A2026" s="28">
        <v>45364</v>
      </c>
      <c r="B2026" s="29" t="s">
        <v>28</v>
      </c>
      <c r="C2026" s="29" t="s">
        <v>23</v>
      </c>
      <c r="D2026" s="29">
        <v>100000</v>
      </c>
      <c r="E2026" s="29">
        <v>1.7747999999999999</v>
      </c>
      <c r="F2026" s="29"/>
      <c r="G2026" s="30">
        <v>1.7778</v>
      </c>
      <c r="H2026" s="30"/>
      <c r="I2026" s="34">
        <v>300</v>
      </c>
      <c r="J2026" s="34">
        <v>300</v>
      </c>
    </row>
    <row r="2027" spans="1:10">
      <c r="A2027" s="28">
        <v>45364</v>
      </c>
      <c r="B2027" s="29" t="s">
        <v>16</v>
      </c>
      <c r="C2027" s="29" t="s">
        <v>23</v>
      </c>
      <c r="D2027" s="29">
        <v>1000</v>
      </c>
      <c r="E2027" s="29">
        <v>91.07</v>
      </c>
      <c r="F2027" s="29"/>
      <c r="G2027" s="30">
        <v>90.67</v>
      </c>
      <c r="H2027" s="30"/>
      <c r="I2027" s="31">
        <v>-400</v>
      </c>
      <c r="J2027" s="31">
        <v>-400</v>
      </c>
    </row>
    <row r="2028" spans="1:10">
      <c r="A2028" s="28">
        <v>45364</v>
      </c>
      <c r="B2028" s="29" t="s">
        <v>18</v>
      </c>
      <c r="C2028" s="29" t="s">
        <v>23</v>
      </c>
      <c r="D2028" s="29">
        <v>1000</v>
      </c>
      <c r="E2028" s="29">
        <v>189.4</v>
      </c>
      <c r="F2028" s="29"/>
      <c r="G2028" s="30">
        <v>189</v>
      </c>
      <c r="H2028" s="30"/>
      <c r="I2028" s="31">
        <v>-400</v>
      </c>
      <c r="J2028" s="31">
        <v>-400</v>
      </c>
    </row>
    <row r="2029" spans="1:10">
      <c r="A2029" s="28">
        <v>45364</v>
      </c>
      <c r="B2029" s="29" t="s">
        <v>17</v>
      </c>
      <c r="C2029" s="29" t="s">
        <v>23</v>
      </c>
      <c r="D2029" s="29">
        <v>1000</v>
      </c>
      <c r="E2029" s="29">
        <v>161.85</v>
      </c>
      <c r="F2029" s="29"/>
      <c r="G2029" s="30">
        <v>161.44999999999999</v>
      </c>
      <c r="H2029" s="30"/>
      <c r="I2029" s="31">
        <v>-400</v>
      </c>
      <c r="J2029" s="31">
        <v>-400</v>
      </c>
    </row>
    <row r="2030" spans="1:10">
      <c r="A2030" s="28">
        <v>45363</v>
      </c>
      <c r="B2030" s="29" t="s">
        <v>35</v>
      </c>
      <c r="C2030" s="29" t="s">
        <v>23</v>
      </c>
      <c r="D2030" s="29">
        <v>1000</v>
      </c>
      <c r="E2030" s="29">
        <v>147.47</v>
      </c>
      <c r="F2030" s="29"/>
      <c r="G2030" s="30">
        <v>148.07</v>
      </c>
      <c r="H2030" s="30"/>
      <c r="I2030" s="34">
        <v>600</v>
      </c>
      <c r="J2030" s="34">
        <v>600</v>
      </c>
    </row>
    <row r="2031" spans="1:10">
      <c r="A2031" s="28">
        <v>45363</v>
      </c>
      <c r="B2031" s="29" t="s">
        <v>20</v>
      </c>
      <c r="C2031" s="29" t="s">
        <v>14</v>
      </c>
      <c r="D2031" s="29">
        <v>100000</v>
      </c>
      <c r="E2031" s="29">
        <v>1.2785</v>
      </c>
      <c r="F2031" s="29"/>
      <c r="G2031" s="30">
        <v>1.2755000000000001</v>
      </c>
      <c r="H2031" s="30"/>
      <c r="I2031" s="34">
        <v>300</v>
      </c>
      <c r="J2031" s="34">
        <v>300</v>
      </c>
    </row>
    <row r="2032" spans="1:10">
      <c r="A2032" s="28">
        <v>45363</v>
      </c>
      <c r="B2032" s="29" t="s">
        <v>13</v>
      </c>
      <c r="C2032" s="29" t="s">
        <v>14</v>
      </c>
      <c r="D2032" s="29">
        <v>100000</v>
      </c>
      <c r="E2032" s="29">
        <v>1.9354</v>
      </c>
      <c r="F2032" s="29"/>
      <c r="G2032" s="30">
        <v>1.9323999999999999</v>
      </c>
      <c r="H2032" s="30"/>
      <c r="I2032" s="34">
        <v>300</v>
      </c>
      <c r="J2032" s="34">
        <v>300</v>
      </c>
    </row>
    <row r="2033" spans="1:10">
      <c r="A2033" s="28">
        <v>45363</v>
      </c>
      <c r="B2033" s="29" t="s">
        <v>22</v>
      </c>
      <c r="C2033" s="29" t="s">
        <v>23</v>
      </c>
      <c r="D2033" s="29">
        <v>1000</v>
      </c>
      <c r="E2033" s="29">
        <v>168</v>
      </c>
      <c r="F2033" s="29"/>
      <c r="G2033" s="30">
        <v>168.3</v>
      </c>
      <c r="H2033" s="30"/>
      <c r="I2033" s="34">
        <v>300</v>
      </c>
      <c r="J2033" s="34">
        <v>300</v>
      </c>
    </row>
    <row r="2034" spans="1:10">
      <c r="A2034" s="28">
        <v>45362</v>
      </c>
      <c r="B2034" s="29" t="s">
        <v>30</v>
      </c>
      <c r="C2034" s="29" t="s">
        <v>23</v>
      </c>
      <c r="D2034" s="29">
        <v>100000</v>
      </c>
      <c r="E2034" s="29">
        <v>1.3499000000000001</v>
      </c>
      <c r="F2034" s="29"/>
      <c r="G2034" s="30">
        <v>1.3529</v>
      </c>
      <c r="H2034" s="30"/>
      <c r="I2034" s="34">
        <v>300</v>
      </c>
      <c r="J2034" s="34">
        <v>300</v>
      </c>
    </row>
    <row r="2035" spans="1:10">
      <c r="A2035" s="28">
        <v>45362</v>
      </c>
      <c r="B2035" s="29" t="s">
        <v>15</v>
      </c>
      <c r="C2035" s="29" t="s">
        <v>14</v>
      </c>
      <c r="D2035" s="29">
        <v>100000</v>
      </c>
      <c r="E2035" s="29">
        <v>0</v>
      </c>
      <c r="F2035" s="29"/>
      <c r="G2035" s="30">
        <v>0</v>
      </c>
      <c r="H2035" s="30"/>
      <c r="I2035" s="34">
        <v>0</v>
      </c>
      <c r="J2035" s="34">
        <v>0</v>
      </c>
    </row>
    <row r="2036" spans="1:10">
      <c r="A2036" s="28">
        <v>45362</v>
      </c>
      <c r="B2036" s="29" t="s">
        <v>34</v>
      </c>
      <c r="C2036" s="29" t="s">
        <v>14</v>
      </c>
      <c r="D2036" s="29">
        <v>100000</v>
      </c>
      <c r="E2036" s="29">
        <v>1.7315</v>
      </c>
      <c r="F2036" s="29"/>
      <c r="G2036" s="30">
        <v>1.7264999999999999</v>
      </c>
      <c r="H2036" s="30"/>
      <c r="I2036" s="34">
        <v>500</v>
      </c>
      <c r="J2036" s="34">
        <v>500</v>
      </c>
    </row>
    <row r="2037" spans="1:10">
      <c r="A2037" s="28">
        <v>45362</v>
      </c>
      <c r="B2037" s="29" t="s">
        <v>32</v>
      </c>
      <c r="C2037" s="29" t="s">
        <v>23</v>
      </c>
      <c r="D2037" s="29">
        <v>100000</v>
      </c>
      <c r="E2037" s="29">
        <v>1.6556</v>
      </c>
      <c r="F2037" s="29"/>
      <c r="G2037" s="30">
        <v>1.6516</v>
      </c>
      <c r="H2037" s="30"/>
      <c r="I2037" s="31">
        <v>-400</v>
      </c>
      <c r="J2037" s="31">
        <v>-400</v>
      </c>
    </row>
    <row r="2038" spans="1:10">
      <c r="A2038" s="28">
        <v>45359</v>
      </c>
      <c r="B2038" s="29" t="s">
        <v>21</v>
      </c>
      <c r="C2038" s="29" t="s">
        <v>14</v>
      </c>
      <c r="D2038" s="29">
        <v>100000</v>
      </c>
      <c r="E2038" s="29">
        <v>1.0942000000000001</v>
      </c>
      <c r="F2038" s="29"/>
      <c r="G2038" s="30">
        <v>0</v>
      </c>
      <c r="H2038" s="30"/>
      <c r="I2038" s="34">
        <v>0</v>
      </c>
      <c r="J2038" s="34">
        <v>0</v>
      </c>
    </row>
    <row r="2039" spans="1:10">
      <c r="A2039" s="28">
        <v>45359</v>
      </c>
      <c r="B2039" s="29" t="s">
        <v>27</v>
      </c>
      <c r="C2039" s="29" t="s">
        <v>14</v>
      </c>
      <c r="D2039" s="29">
        <v>100000</v>
      </c>
      <c r="E2039" s="29">
        <v>2.0724</v>
      </c>
      <c r="F2039" s="29"/>
      <c r="G2039" s="30">
        <v>0</v>
      </c>
      <c r="H2039" s="30"/>
      <c r="I2039" s="34">
        <v>0</v>
      </c>
      <c r="J2039" s="34">
        <v>0</v>
      </c>
    </row>
    <row r="2040" spans="1:10">
      <c r="A2040" s="28">
        <v>45359</v>
      </c>
      <c r="B2040" s="29" t="s">
        <v>22</v>
      </c>
      <c r="C2040" s="29" t="s">
        <v>14</v>
      </c>
      <c r="D2040" s="29">
        <v>1000</v>
      </c>
      <c r="E2040" s="29">
        <v>168.15</v>
      </c>
      <c r="F2040" s="29"/>
      <c r="G2040" s="30">
        <v>167.85</v>
      </c>
      <c r="H2040" s="30"/>
      <c r="I2040" s="34">
        <v>300</v>
      </c>
      <c r="J2040" s="34">
        <v>300</v>
      </c>
    </row>
    <row r="2041" spans="1:10">
      <c r="A2041" s="28">
        <v>45359</v>
      </c>
      <c r="B2041" s="29" t="s">
        <v>17</v>
      </c>
      <c r="C2041" s="29" t="s">
        <v>14</v>
      </c>
      <c r="D2041" s="29">
        <v>1000</v>
      </c>
      <c r="E2041" s="29">
        <v>161.4</v>
      </c>
      <c r="F2041" s="29"/>
      <c r="G2041" s="30">
        <v>160.85</v>
      </c>
      <c r="H2041" s="30"/>
      <c r="I2041" s="34">
        <v>550</v>
      </c>
      <c r="J2041" s="34">
        <v>550</v>
      </c>
    </row>
    <row r="2042" spans="1:10">
      <c r="A2042" s="28">
        <v>45359</v>
      </c>
      <c r="B2042" s="29" t="s">
        <v>15</v>
      </c>
      <c r="C2042" s="29" t="s">
        <v>14</v>
      </c>
      <c r="D2042" s="29">
        <v>100000</v>
      </c>
      <c r="E2042" s="29">
        <v>1.4715</v>
      </c>
      <c r="F2042" s="29"/>
      <c r="G2042" s="30">
        <v>1.4684999999999999</v>
      </c>
      <c r="H2042" s="30"/>
      <c r="I2042" s="34">
        <v>300</v>
      </c>
      <c r="J2042" s="34">
        <v>300</v>
      </c>
    </row>
    <row r="2043" spans="1:10">
      <c r="A2043" s="28">
        <v>45359</v>
      </c>
      <c r="B2043" s="29" t="s">
        <v>28</v>
      </c>
      <c r="C2043" s="29" t="s">
        <v>14</v>
      </c>
      <c r="D2043" s="29">
        <v>100000</v>
      </c>
      <c r="E2043" s="29">
        <v>1.7706</v>
      </c>
      <c r="F2043" s="29"/>
      <c r="G2043" s="30">
        <v>1.7676000000000001</v>
      </c>
      <c r="H2043" s="30"/>
      <c r="I2043" s="34">
        <v>300</v>
      </c>
      <c r="J2043" s="34">
        <v>300</v>
      </c>
    </row>
    <row r="2044" spans="1:10">
      <c r="A2044" s="28">
        <v>45358</v>
      </c>
      <c r="B2044" s="29" t="s">
        <v>27</v>
      </c>
      <c r="C2044" s="29" t="s">
        <v>14</v>
      </c>
      <c r="D2044" s="29">
        <v>100000</v>
      </c>
      <c r="E2044" s="29">
        <v>2.0674999999999999</v>
      </c>
      <c r="F2044" s="29"/>
      <c r="G2044" s="30">
        <v>2.0716000000000001</v>
      </c>
      <c r="H2044" s="30"/>
      <c r="I2044" s="31">
        <v>-410</v>
      </c>
      <c r="J2044" s="31">
        <v>-410</v>
      </c>
    </row>
    <row r="2045" spans="1:10">
      <c r="A2045" s="28">
        <v>45358</v>
      </c>
      <c r="B2045" s="29" t="s">
        <v>28</v>
      </c>
      <c r="C2045" s="29" t="s">
        <v>14</v>
      </c>
      <c r="D2045" s="29">
        <v>100000</v>
      </c>
      <c r="E2045" s="29">
        <v>1.7689999999999999</v>
      </c>
      <c r="F2045" s="29"/>
      <c r="G2045" s="30">
        <v>1.766</v>
      </c>
      <c r="H2045" s="30"/>
      <c r="I2045" s="34">
        <v>300</v>
      </c>
      <c r="J2045" s="34">
        <v>300</v>
      </c>
    </row>
    <row r="2046" spans="1:10">
      <c r="A2046" s="28">
        <v>45358</v>
      </c>
      <c r="B2046" s="29" t="s">
        <v>13</v>
      </c>
      <c r="C2046" s="29" t="s">
        <v>14</v>
      </c>
      <c r="D2046" s="29">
        <v>100000</v>
      </c>
      <c r="E2046" s="29">
        <v>1.9332</v>
      </c>
      <c r="F2046" s="29"/>
      <c r="G2046" s="30">
        <v>1.9301999999999999</v>
      </c>
      <c r="H2046" s="30"/>
      <c r="I2046" s="34">
        <v>300</v>
      </c>
      <c r="J2046" s="34">
        <v>300</v>
      </c>
    </row>
    <row r="2047" spans="1:10">
      <c r="A2047" s="28">
        <v>45358</v>
      </c>
      <c r="B2047" s="29" t="s">
        <v>32</v>
      </c>
      <c r="C2047" s="29" t="s">
        <v>14</v>
      </c>
      <c r="D2047" s="29">
        <v>100000</v>
      </c>
      <c r="E2047" s="29">
        <v>1.6539999999999999</v>
      </c>
      <c r="F2047" s="29"/>
      <c r="G2047" s="30">
        <v>1.651</v>
      </c>
      <c r="H2047" s="30"/>
      <c r="I2047" s="34">
        <v>300</v>
      </c>
      <c r="J2047" s="34">
        <v>300</v>
      </c>
    </row>
    <row r="2048" spans="1:10">
      <c r="A2048" s="28">
        <v>45358</v>
      </c>
      <c r="B2048" s="29" t="s">
        <v>22</v>
      </c>
      <c r="C2048" s="29" t="s">
        <v>14</v>
      </c>
      <c r="D2048" s="29">
        <v>1000</v>
      </c>
      <c r="E2048" s="29">
        <v>168.13</v>
      </c>
      <c r="F2048" s="29"/>
      <c r="G2048" s="30">
        <v>167.83</v>
      </c>
      <c r="H2048" s="30"/>
      <c r="I2048" s="34">
        <v>300</v>
      </c>
      <c r="J2048" s="34">
        <v>300</v>
      </c>
    </row>
    <row r="2049" spans="1:10">
      <c r="A2049" s="28">
        <v>45357</v>
      </c>
      <c r="B2049" s="29" t="s">
        <v>18</v>
      </c>
      <c r="C2049" s="29" t="s">
        <v>14</v>
      </c>
      <c r="D2049" s="29">
        <v>1000</v>
      </c>
      <c r="E2049" s="29">
        <v>190.5</v>
      </c>
      <c r="F2049" s="29"/>
      <c r="G2049" s="30">
        <v>190.1</v>
      </c>
      <c r="H2049" s="30"/>
      <c r="I2049" s="31">
        <v>-400</v>
      </c>
      <c r="J2049" s="31">
        <v>-400</v>
      </c>
    </row>
    <row r="2050" spans="1:10">
      <c r="A2050" s="28">
        <v>45357</v>
      </c>
      <c r="B2050" s="29" t="s">
        <v>15</v>
      </c>
      <c r="C2050" s="29" t="s">
        <v>23</v>
      </c>
      <c r="D2050" s="29">
        <v>100000</v>
      </c>
      <c r="E2050" s="29">
        <v>1.4765999999999999</v>
      </c>
      <c r="F2050" s="29"/>
      <c r="G2050" s="30">
        <v>1.4725999999999999</v>
      </c>
      <c r="H2050" s="30"/>
      <c r="I2050" s="31">
        <v>-400</v>
      </c>
      <c r="J2050" s="31">
        <v>-400</v>
      </c>
    </row>
    <row r="2051" spans="1:10">
      <c r="A2051" s="28">
        <v>45357</v>
      </c>
      <c r="B2051" s="29" t="s">
        <v>28</v>
      </c>
      <c r="C2051" s="29" t="s">
        <v>14</v>
      </c>
      <c r="D2051" s="29">
        <v>100000</v>
      </c>
      <c r="E2051" s="29">
        <v>0.78069999999999995</v>
      </c>
      <c r="F2051" s="29"/>
      <c r="G2051" s="30">
        <v>1.7777000000000001</v>
      </c>
      <c r="H2051" s="30"/>
      <c r="I2051" s="34">
        <v>300</v>
      </c>
      <c r="J2051" s="34">
        <v>300</v>
      </c>
    </row>
    <row r="2052" spans="1:10">
      <c r="A2052" s="28">
        <v>45357</v>
      </c>
      <c r="B2052" s="29" t="s">
        <v>27</v>
      </c>
      <c r="C2052" s="29" t="s">
        <v>14</v>
      </c>
      <c r="D2052" s="29">
        <v>100000</v>
      </c>
      <c r="E2052" s="29">
        <v>2.0844999999999998</v>
      </c>
      <c r="F2052" s="29"/>
      <c r="G2052" s="30">
        <v>2.0804999999999998</v>
      </c>
      <c r="H2052" s="30"/>
      <c r="I2052" s="34">
        <v>300</v>
      </c>
      <c r="J2052" s="34">
        <v>300</v>
      </c>
    </row>
    <row r="2053" spans="1:10">
      <c r="A2053" s="28">
        <v>45357</v>
      </c>
      <c r="B2053" s="29" t="s">
        <v>34</v>
      </c>
      <c r="C2053" s="29" t="s">
        <v>23</v>
      </c>
      <c r="D2053" s="29">
        <v>100000</v>
      </c>
      <c r="E2053" s="29">
        <v>1.7279</v>
      </c>
      <c r="F2053" s="29"/>
      <c r="G2053" s="30">
        <v>1.7239</v>
      </c>
      <c r="H2053" s="30"/>
      <c r="I2053" s="31">
        <v>-400</v>
      </c>
      <c r="J2053" s="31">
        <v>-400</v>
      </c>
    </row>
    <row r="2054" spans="1:10">
      <c r="A2054" s="28">
        <v>45356</v>
      </c>
      <c r="B2054" s="29" t="s">
        <v>27</v>
      </c>
      <c r="C2054" s="29" t="s">
        <v>23</v>
      </c>
      <c r="D2054" s="29">
        <v>100000</v>
      </c>
      <c r="E2054" s="29">
        <v>2.0865</v>
      </c>
      <c r="F2054" s="29"/>
      <c r="G2054" s="30">
        <v>2.0895000000000001</v>
      </c>
      <c r="H2054" s="30"/>
      <c r="I2054" s="34">
        <v>300</v>
      </c>
      <c r="J2054" s="34">
        <v>300</v>
      </c>
    </row>
    <row r="2055" spans="1:10">
      <c r="A2055" s="28">
        <v>45355</v>
      </c>
      <c r="B2055" s="29" t="s">
        <v>17</v>
      </c>
      <c r="C2055" s="29" t="s">
        <v>23</v>
      </c>
      <c r="D2055" s="29">
        <v>1000</v>
      </c>
      <c r="E2055" s="29">
        <v>163.22999999999999</v>
      </c>
      <c r="F2055" s="29"/>
      <c r="G2055" s="30">
        <v>163.53</v>
      </c>
      <c r="H2055" s="30"/>
      <c r="I2055" s="34">
        <v>300</v>
      </c>
      <c r="J2055" s="34">
        <v>300</v>
      </c>
    </row>
    <row r="2056" spans="1:10">
      <c r="A2056" s="28">
        <v>45355</v>
      </c>
      <c r="B2056" s="29" t="s">
        <v>13</v>
      </c>
      <c r="C2056" s="29" t="s">
        <v>14</v>
      </c>
      <c r="D2056" s="29">
        <v>100000</v>
      </c>
      <c r="E2056" s="29">
        <v>1.9426000000000001</v>
      </c>
      <c r="F2056" s="29"/>
      <c r="G2056" s="30">
        <v>1.9466000000000001</v>
      </c>
      <c r="H2056" s="30"/>
      <c r="I2056" s="31">
        <v>-400</v>
      </c>
      <c r="J2056" s="31">
        <v>-400</v>
      </c>
    </row>
    <row r="2057" spans="1:10">
      <c r="A2057" s="28">
        <v>45355</v>
      </c>
      <c r="B2057" s="29" t="s">
        <v>18</v>
      </c>
      <c r="C2057" s="29" t="s">
        <v>23</v>
      </c>
      <c r="D2057" s="29">
        <v>1000</v>
      </c>
      <c r="E2057" s="29">
        <v>190.54</v>
      </c>
      <c r="F2057" s="29"/>
      <c r="G2057" s="30">
        <v>190.84</v>
      </c>
      <c r="H2057" s="30"/>
      <c r="I2057" s="34">
        <v>300</v>
      </c>
      <c r="J2057" s="34">
        <v>300</v>
      </c>
    </row>
    <row r="2058" spans="1:10">
      <c r="A2058" s="28">
        <v>45355</v>
      </c>
      <c r="B2058" s="29" t="s">
        <v>35</v>
      </c>
      <c r="C2058" s="29" t="s">
        <v>23</v>
      </c>
      <c r="D2058" s="29">
        <v>1000</v>
      </c>
      <c r="E2058" s="29">
        <v>150.34</v>
      </c>
      <c r="F2058" s="29"/>
      <c r="G2058" s="30">
        <v>150.63999999999999</v>
      </c>
      <c r="H2058" s="30"/>
      <c r="I2058" s="34">
        <v>300</v>
      </c>
      <c r="J2058" s="34">
        <v>300</v>
      </c>
    </row>
    <row r="2059" spans="1:10">
      <c r="A2059" s="28">
        <v>45355</v>
      </c>
      <c r="B2059" s="29" t="s">
        <v>22</v>
      </c>
      <c r="C2059" s="29" t="s">
        <v>23</v>
      </c>
      <c r="D2059" s="29">
        <v>1000</v>
      </c>
      <c r="E2059" s="29">
        <v>170.22</v>
      </c>
      <c r="F2059" s="29"/>
      <c r="G2059" s="30">
        <v>170.52</v>
      </c>
      <c r="H2059" s="30"/>
      <c r="I2059" s="34">
        <v>300</v>
      </c>
      <c r="J2059" s="34">
        <v>300</v>
      </c>
    </row>
    <row r="2060" spans="1:10">
      <c r="A2060" s="28">
        <v>45352</v>
      </c>
      <c r="B2060" s="29" t="s">
        <v>32</v>
      </c>
      <c r="C2060" s="29" t="s">
        <v>23</v>
      </c>
      <c r="D2060" s="29">
        <v>100000</v>
      </c>
      <c r="E2060" s="29">
        <v>1.6637999999999999</v>
      </c>
      <c r="F2060" s="29"/>
      <c r="G2060" s="30">
        <v>1.6698</v>
      </c>
      <c r="H2060" s="30"/>
      <c r="I2060" s="31">
        <v>-400</v>
      </c>
      <c r="J2060" s="31">
        <v>-400</v>
      </c>
    </row>
    <row r="2061" spans="1:10">
      <c r="A2061" s="28">
        <v>45352</v>
      </c>
      <c r="B2061" s="29" t="s">
        <v>13</v>
      </c>
      <c r="C2061" s="29" t="s">
        <v>23</v>
      </c>
      <c r="D2061" s="29">
        <v>100000</v>
      </c>
      <c r="E2061" s="29">
        <v>1.9435</v>
      </c>
      <c r="F2061" s="29"/>
      <c r="G2061" s="30">
        <v>1.9464999999999999</v>
      </c>
      <c r="H2061" s="30"/>
      <c r="I2061" s="34">
        <v>300</v>
      </c>
      <c r="J2061" s="34">
        <v>300</v>
      </c>
    </row>
    <row r="2062" spans="1:10">
      <c r="A2062" s="28">
        <v>45352</v>
      </c>
      <c r="B2062" s="29" t="s">
        <v>15</v>
      </c>
      <c r="C2062" s="29" t="s">
        <v>23</v>
      </c>
      <c r="D2062" s="29">
        <v>100000</v>
      </c>
      <c r="E2062" s="29">
        <v>1.468</v>
      </c>
      <c r="F2062" s="29"/>
      <c r="G2062" s="30">
        <v>0</v>
      </c>
      <c r="H2062" s="30"/>
      <c r="I2062" s="34">
        <v>0</v>
      </c>
      <c r="J2062" s="34">
        <v>0</v>
      </c>
    </row>
    <row r="2063" spans="1:10">
      <c r="A2063" s="28"/>
      <c r="B2063" s="29"/>
      <c r="C2063" s="29"/>
      <c r="D2063" s="29"/>
      <c r="E2063" s="29"/>
      <c r="F2063" s="29"/>
      <c r="G2063" s="30"/>
      <c r="H2063" s="30"/>
      <c r="I2063" s="31"/>
      <c r="J2063" s="31"/>
    </row>
    <row r="2064" spans="1:10">
      <c r="A2064" s="28">
        <v>45348</v>
      </c>
      <c r="B2064" s="29" t="s">
        <v>33</v>
      </c>
      <c r="C2064" s="29" t="s">
        <v>23</v>
      </c>
      <c r="D2064" s="29">
        <v>100000</v>
      </c>
      <c r="E2064" s="29">
        <v>0.61719999999999997</v>
      </c>
      <c r="F2064" s="29"/>
      <c r="G2064" s="30">
        <v>0</v>
      </c>
      <c r="H2064" s="30"/>
      <c r="I2064" s="34">
        <v>0</v>
      </c>
      <c r="J2064" s="34">
        <v>0</v>
      </c>
    </row>
    <row r="2065" spans="1:10">
      <c r="A2065" s="28">
        <v>45348</v>
      </c>
      <c r="B2065" s="29" t="s">
        <v>15</v>
      </c>
      <c r="C2065" s="29" t="s">
        <v>23</v>
      </c>
      <c r="D2065" s="29">
        <v>100000</v>
      </c>
      <c r="E2065" s="29">
        <v>1.4649000000000001</v>
      </c>
      <c r="F2065" s="29"/>
      <c r="G2065" s="30">
        <v>0</v>
      </c>
      <c r="H2065" s="30"/>
      <c r="I2065" s="34">
        <v>0</v>
      </c>
      <c r="J2065" s="34">
        <v>0</v>
      </c>
    </row>
    <row r="2066" spans="1:10">
      <c r="A2066" s="28">
        <v>45348</v>
      </c>
      <c r="B2066" s="29" t="s">
        <v>32</v>
      </c>
      <c r="C2066" s="29" t="s">
        <v>23</v>
      </c>
      <c r="D2066" s="29">
        <v>100000</v>
      </c>
      <c r="E2066" s="29">
        <v>1.6514</v>
      </c>
      <c r="F2066" s="29"/>
      <c r="G2066" s="30">
        <v>1.6564000000000001</v>
      </c>
      <c r="H2066" s="30"/>
      <c r="I2066" s="34">
        <v>500</v>
      </c>
      <c r="J2066" s="34">
        <v>500</v>
      </c>
    </row>
    <row r="2067" spans="1:10">
      <c r="A2067" s="28">
        <v>45348</v>
      </c>
      <c r="B2067" s="29" t="s">
        <v>13</v>
      </c>
      <c r="C2067" s="29" t="s">
        <v>23</v>
      </c>
      <c r="D2067" s="29">
        <v>100000</v>
      </c>
      <c r="E2067" s="29">
        <v>1.9341999999999999</v>
      </c>
      <c r="F2067" s="29"/>
      <c r="G2067" s="30">
        <v>1.9372</v>
      </c>
      <c r="H2067" s="30"/>
      <c r="I2067" s="34">
        <v>300</v>
      </c>
      <c r="J2067" s="34">
        <v>300</v>
      </c>
    </row>
    <row r="2068" spans="1:10">
      <c r="A2068" s="28">
        <v>45348</v>
      </c>
      <c r="B2068" s="29" t="s">
        <v>27</v>
      </c>
      <c r="C2068" s="29" t="s">
        <v>23</v>
      </c>
      <c r="D2068" s="29">
        <v>100000</v>
      </c>
      <c r="E2068" s="29">
        <v>2.0588000000000002</v>
      </c>
      <c r="F2068" s="29"/>
      <c r="G2068" s="30">
        <v>0</v>
      </c>
      <c r="H2068" s="30"/>
      <c r="I2068" s="34">
        <v>0</v>
      </c>
      <c r="J2068" s="34">
        <v>0</v>
      </c>
    </row>
    <row r="2069" spans="1:10">
      <c r="A2069" s="28">
        <v>45345</v>
      </c>
      <c r="B2069" s="29" t="s">
        <v>27</v>
      </c>
      <c r="C2069" s="29" t="s">
        <v>23</v>
      </c>
      <c r="D2069" s="29">
        <v>100000</v>
      </c>
      <c r="E2069" s="29">
        <v>2.0470000000000002</v>
      </c>
      <c r="F2069" s="29"/>
      <c r="G2069" s="30">
        <v>2.0539999999999998</v>
      </c>
      <c r="H2069" s="30"/>
      <c r="I2069" s="34">
        <v>700</v>
      </c>
      <c r="J2069" s="34">
        <v>700</v>
      </c>
    </row>
    <row r="2070" spans="1:10">
      <c r="A2070" s="28">
        <v>45345</v>
      </c>
      <c r="B2070" s="29" t="s">
        <v>13</v>
      </c>
      <c r="C2070" s="29" t="s">
        <v>23</v>
      </c>
      <c r="D2070" s="29">
        <v>100000</v>
      </c>
      <c r="E2070" s="29">
        <v>1.9305000000000001</v>
      </c>
      <c r="F2070" s="29"/>
      <c r="G2070" s="30">
        <v>1.9375</v>
      </c>
      <c r="H2070" s="30"/>
      <c r="I2070" s="34">
        <v>700</v>
      </c>
      <c r="J2070" s="34">
        <v>700</v>
      </c>
    </row>
    <row r="2071" spans="1:10">
      <c r="A2071" s="28">
        <v>45345</v>
      </c>
      <c r="B2071" s="29" t="s">
        <v>29</v>
      </c>
      <c r="C2071" s="29" t="s">
        <v>14</v>
      </c>
      <c r="D2071" s="29">
        <v>1000</v>
      </c>
      <c r="E2071" s="29">
        <v>98.91</v>
      </c>
      <c r="F2071" s="29"/>
      <c r="G2071" s="30">
        <v>98.61</v>
      </c>
      <c r="H2071" s="30"/>
      <c r="I2071" s="34">
        <v>300</v>
      </c>
      <c r="J2071" s="34">
        <v>300</v>
      </c>
    </row>
    <row r="2072" spans="1:10">
      <c r="A2072" s="28">
        <v>45345</v>
      </c>
      <c r="B2072" s="29" t="s">
        <v>32</v>
      </c>
      <c r="C2072" s="29" t="s">
        <v>23</v>
      </c>
      <c r="D2072" s="29">
        <v>100000</v>
      </c>
      <c r="E2072" s="29">
        <v>1.6475</v>
      </c>
      <c r="F2072" s="29"/>
      <c r="G2072" s="30">
        <v>1.6505000000000001</v>
      </c>
      <c r="H2072" s="30"/>
      <c r="I2072" s="34">
        <v>300</v>
      </c>
      <c r="J2072" s="34">
        <v>300</v>
      </c>
    </row>
    <row r="2073" spans="1:10">
      <c r="A2073" s="28">
        <v>45345</v>
      </c>
      <c r="B2073" s="29" t="s">
        <v>28</v>
      </c>
      <c r="C2073" s="29" t="s">
        <v>23</v>
      </c>
      <c r="D2073" s="29">
        <v>100000</v>
      </c>
      <c r="E2073" s="29">
        <v>1.7459</v>
      </c>
      <c r="F2073" s="29"/>
      <c r="G2073" s="30">
        <v>1.7488999999999999</v>
      </c>
      <c r="H2073" s="30"/>
      <c r="I2073" s="34">
        <v>300</v>
      </c>
      <c r="J2073" s="34">
        <v>300</v>
      </c>
    </row>
    <row r="2074" spans="1:10">
      <c r="A2074" s="28">
        <v>45344</v>
      </c>
      <c r="B2074" s="29" t="s">
        <v>25</v>
      </c>
      <c r="C2074" s="29" t="s">
        <v>14</v>
      </c>
      <c r="D2074" s="29">
        <v>100000</v>
      </c>
      <c r="E2074" s="29">
        <v>0.87660000000000005</v>
      </c>
      <c r="F2074" s="29"/>
      <c r="G2074" s="30">
        <v>0.88060000000000005</v>
      </c>
      <c r="H2074" s="30"/>
      <c r="I2074" s="31">
        <v>-400</v>
      </c>
      <c r="J2074" s="31">
        <v>-400</v>
      </c>
    </row>
    <row r="2075" spans="1:10">
      <c r="A2075" s="28">
        <v>45344</v>
      </c>
      <c r="B2075" s="29" t="s">
        <v>29</v>
      </c>
      <c r="C2075" s="29" t="s">
        <v>23</v>
      </c>
      <c r="D2075" s="29">
        <v>1000</v>
      </c>
      <c r="E2075" s="29">
        <v>98.77</v>
      </c>
      <c r="F2075" s="29"/>
      <c r="G2075" s="30">
        <v>98.87</v>
      </c>
      <c r="H2075" s="30"/>
      <c r="I2075" s="34">
        <v>100</v>
      </c>
      <c r="J2075" s="34">
        <v>100</v>
      </c>
    </row>
    <row r="2076" spans="1:10">
      <c r="A2076" s="28">
        <v>45344</v>
      </c>
      <c r="B2076" s="29" t="s">
        <v>16</v>
      </c>
      <c r="C2076" s="29" t="s">
        <v>23</v>
      </c>
      <c r="D2076" s="29">
        <v>1000</v>
      </c>
      <c r="E2076" s="29">
        <v>93.2</v>
      </c>
      <c r="F2076" s="29"/>
      <c r="G2076" s="30">
        <v>0</v>
      </c>
      <c r="H2076" s="30"/>
      <c r="I2076" s="34">
        <v>0</v>
      </c>
      <c r="J2076" s="34">
        <v>0</v>
      </c>
    </row>
    <row r="2077" spans="1:10">
      <c r="A2077" s="28">
        <v>45344</v>
      </c>
      <c r="B2077" s="29" t="s">
        <v>32</v>
      </c>
      <c r="C2077" s="29" t="s">
        <v>14</v>
      </c>
      <c r="D2077" s="29">
        <v>100000</v>
      </c>
      <c r="E2077" s="29">
        <v>1.6486000000000001</v>
      </c>
      <c r="F2077" s="29"/>
      <c r="G2077" s="30">
        <v>1.6527000000000001</v>
      </c>
      <c r="H2077" s="30"/>
      <c r="I2077" s="31">
        <v>-410</v>
      </c>
      <c r="J2077" s="31">
        <v>-410</v>
      </c>
    </row>
    <row r="2078" spans="1:10">
      <c r="A2078" s="28">
        <v>45344</v>
      </c>
      <c r="B2078" s="29" t="s">
        <v>13</v>
      </c>
      <c r="C2078" s="29" t="s">
        <v>14</v>
      </c>
      <c r="D2078" s="29">
        <v>100000</v>
      </c>
      <c r="E2078" s="29">
        <v>1.9240999999999999</v>
      </c>
      <c r="F2078" s="29"/>
      <c r="G2078" s="30">
        <v>1.9280999999999999</v>
      </c>
      <c r="H2078" s="30"/>
      <c r="I2078" s="31">
        <v>-400</v>
      </c>
      <c r="J2078" s="31">
        <v>-400</v>
      </c>
    </row>
    <row r="2079" spans="1:10">
      <c r="A2079" s="28">
        <v>45343</v>
      </c>
      <c r="B2079" s="29" t="s">
        <v>28</v>
      </c>
      <c r="C2079" s="29" t="s">
        <v>23</v>
      </c>
      <c r="D2079" s="29">
        <v>100000</v>
      </c>
      <c r="E2079" s="29">
        <v>1.748</v>
      </c>
      <c r="F2079" s="29"/>
      <c r="G2079" s="30">
        <v>1.7509999999999999</v>
      </c>
      <c r="H2079" s="30"/>
      <c r="I2079" s="34">
        <v>300</v>
      </c>
      <c r="J2079" s="34">
        <v>300</v>
      </c>
    </row>
    <row r="2080" spans="1:10">
      <c r="A2080" s="28">
        <v>45343</v>
      </c>
      <c r="B2080" s="29" t="s">
        <v>27</v>
      </c>
      <c r="C2080" s="29" t="s">
        <v>23</v>
      </c>
      <c r="D2080" s="29">
        <v>100000</v>
      </c>
      <c r="E2080" s="29">
        <v>2.0415000000000001</v>
      </c>
      <c r="F2080" s="29"/>
      <c r="G2080" s="30">
        <v>2.0445000000000002</v>
      </c>
      <c r="H2080" s="30"/>
      <c r="I2080" s="34">
        <v>300</v>
      </c>
      <c r="J2080" s="34">
        <v>300</v>
      </c>
    </row>
    <row r="2081" spans="1:10">
      <c r="A2081" s="28">
        <v>45343</v>
      </c>
      <c r="B2081" s="29" t="s">
        <v>21</v>
      </c>
      <c r="C2081" s="29" t="s">
        <v>23</v>
      </c>
      <c r="D2081" s="29">
        <v>100000</v>
      </c>
      <c r="E2081" s="29">
        <v>1.08</v>
      </c>
      <c r="F2081" s="29"/>
      <c r="G2081" s="30">
        <v>1.0841000000000001</v>
      </c>
      <c r="H2081" s="30"/>
      <c r="I2081" s="31">
        <v>-410</v>
      </c>
      <c r="J2081" s="31">
        <v>-410</v>
      </c>
    </row>
    <row r="2082" spans="1:10">
      <c r="A2082" s="28">
        <v>45343</v>
      </c>
      <c r="B2082" s="29" t="s">
        <v>20</v>
      </c>
      <c r="C2082" s="29" t="s">
        <v>23</v>
      </c>
      <c r="D2082" s="29">
        <v>100000</v>
      </c>
      <c r="E2082" s="29">
        <v>1.2609999999999999</v>
      </c>
      <c r="F2082" s="29"/>
      <c r="G2082" s="30">
        <v>1.2650999999999999</v>
      </c>
      <c r="H2082" s="30"/>
      <c r="I2082" s="31">
        <v>-410</v>
      </c>
      <c r="J2082" s="31">
        <v>-410</v>
      </c>
    </row>
    <row r="2083" spans="1:10">
      <c r="A2083" s="28">
        <v>45343</v>
      </c>
      <c r="B2083" s="29" t="s">
        <v>16</v>
      </c>
      <c r="C2083" s="29" t="s">
        <v>23</v>
      </c>
      <c r="D2083" s="29">
        <v>100000</v>
      </c>
      <c r="E2083" s="29">
        <v>92.94</v>
      </c>
      <c r="F2083" s="29"/>
      <c r="G2083" s="30">
        <v>93.24</v>
      </c>
      <c r="H2083" s="30"/>
      <c r="I2083" s="34">
        <v>300</v>
      </c>
      <c r="J2083" s="34">
        <v>300</v>
      </c>
    </row>
    <row r="2084" spans="1:10">
      <c r="A2084" s="28">
        <v>45343</v>
      </c>
      <c r="B2084" s="29" t="s">
        <v>32</v>
      </c>
      <c r="C2084" s="29" t="s">
        <v>23</v>
      </c>
      <c r="D2084" s="29">
        <v>100000</v>
      </c>
      <c r="E2084" s="29">
        <v>1.6469</v>
      </c>
      <c r="F2084" s="29"/>
      <c r="G2084" s="30">
        <v>1.6498999999999999</v>
      </c>
      <c r="H2084" s="30"/>
      <c r="I2084" s="34">
        <v>300</v>
      </c>
      <c r="J2084" s="34">
        <v>300</v>
      </c>
    </row>
    <row r="2085" spans="1:10">
      <c r="A2085" s="28">
        <v>45342</v>
      </c>
      <c r="B2085" s="29" t="s">
        <v>31</v>
      </c>
      <c r="C2085" s="29" t="s">
        <v>23</v>
      </c>
      <c r="D2085" s="29">
        <v>100000</v>
      </c>
      <c r="E2085" s="29">
        <v>0.6552</v>
      </c>
      <c r="F2085" s="29"/>
      <c r="G2085" s="30">
        <v>0.65800000000000003</v>
      </c>
      <c r="H2085" s="30"/>
      <c r="I2085" s="34">
        <v>280</v>
      </c>
      <c r="J2085" s="34">
        <v>280</v>
      </c>
    </row>
    <row r="2086" spans="1:10">
      <c r="A2086" s="28">
        <v>45342</v>
      </c>
      <c r="B2086" s="29" t="s">
        <v>20</v>
      </c>
      <c r="C2086" s="29" t="s">
        <v>23</v>
      </c>
      <c r="D2086" s="29">
        <v>100000</v>
      </c>
      <c r="E2086" s="29">
        <v>1.2605</v>
      </c>
      <c r="F2086" s="29"/>
      <c r="G2086" s="30">
        <v>1.2635000000000001</v>
      </c>
      <c r="H2086" s="30"/>
      <c r="I2086" s="34">
        <v>300</v>
      </c>
      <c r="J2086" s="34">
        <v>300</v>
      </c>
    </row>
    <row r="2087" spans="1:10">
      <c r="A2087" s="28">
        <v>45342</v>
      </c>
      <c r="B2087" s="29" t="s">
        <v>16</v>
      </c>
      <c r="C2087" s="29" t="s">
        <v>23</v>
      </c>
      <c r="D2087" s="29">
        <v>1000</v>
      </c>
      <c r="E2087" s="29">
        <v>92.5</v>
      </c>
      <c r="F2087" s="29"/>
      <c r="G2087" s="30">
        <v>92.8</v>
      </c>
      <c r="H2087" s="30"/>
      <c r="I2087" s="34">
        <v>300</v>
      </c>
      <c r="J2087" s="34">
        <v>300</v>
      </c>
    </row>
    <row r="2088" spans="1:10">
      <c r="A2088" s="28">
        <v>45342</v>
      </c>
      <c r="B2088" s="29" t="s">
        <v>37</v>
      </c>
      <c r="C2088" s="29" t="s">
        <v>23</v>
      </c>
      <c r="D2088" s="29">
        <v>100000</v>
      </c>
      <c r="E2088" s="29">
        <v>0.83179999999999998</v>
      </c>
      <c r="F2088" s="29"/>
      <c r="G2088" s="30">
        <v>0.83479999999999999</v>
      </c>
      <c r="H2088" s="30"/>
      <c r="I2088" s="34">
        <v>300</v>
      </c>
      <c r="J2088" s="34">
        <v>300</v>
      </c>
    </row>
    <row r="2089" spans="1:10">
      <c r="A2089" s="28">
        <v>45342</v>
      </c>
      <c r="B2089" s="29" t="s">
        <v>36</v>
      </c>
      <c r="C2089" s="29" t="s">
        <v>23</v>
      </c>
      <c r="D2089" s="29">
        <v>100000</v>
      </c>
      <c r="E2089" s="29">
        <v>0.88380000000000003</v>
      </c>
      <c r="F2089" s="29"/>
      <c r="G2089" s="30">
        <v>0.88680000000000003</v>
      </c>
      <c r="H2089" s="30"/>
      <c r="I2089" s="34">
        <v>300</v>
      </c>
      <c r="J2089" s="34">
        <v>300</v>
      </c>
    </row>
    <row r="2090" spans="1:10">
      <c r="A2090" s="28">
        <v>45341</v>
      </c>
      <c r="B2090" s="29" t="s">
        <v>27</v>
      </c>
      <c r="C2090" s="29" t="s">
        <v>23</v>
      </c>
      <c r="D2090" s="29">
        <v>100000</v>
      </c>
      <c r="E2090" s="29">
        <v>2.0528</v>
      </c>
      <c r="F2090" s="29"/>
      <c r="G2090" s="30">
        <v>2.0488</v>
      </c>
      <c r="H2090" s="30"/>
      <c r="I2090" s="31">
        <v>-400</v>
      </c>
      <c r="J2090" s="31">
        <v>-400</v>
      </c>
    </row>
    <row r="2091" spans="1:10">
      <c r="A2091" s="28">
        <v>45341</v>
      </c>
      <c r="B2091" s="29" t="s">
        <v>13</v>
      </c>
      <c r="C2091" s="29" t="s">
        <v>23</v>
      </c>
      <c r="D2091" s="29">
        <v>100000</v>
      </c>
      <c r="E2091" s="29">
        <v>1.9293</v>
      </c>
      <c r="F2091" s="29"/>
      <c r="G2091" s="30">
        <v>1.925</v>
      </c>
      <c r="H2091" s="30"/>
      <c r="I2091" s="31">
        <v>-430</v>
      </c>
      <c r="J2091" s="31">
        <v>-430</v>
      </c>
    </row>
    <row r="2092" spans="1:10">
      <c r="A2092" s="28">
        <v>45341</v>
      </c>
      <c r="B2092" s="29" t="s">
        <v>28</v>
      </c>
      <c r="C2092" s="29" t="s">
        <v>23</v>
      </c>
      <c r="D2092" s="29">
        <v>100000</v>
      </c>
      <c r="E2092" s="29">
        <v>1.7538</v>
      </c>
      <c r="F2092" s="29"/>
      <c r="G2092" s="30">
        <v>1.7498</v>
      </c>
      <c r="H2092" s="30"/>
      <c r="I2092" s="31">
        <v>-400</v>
      </c>
      <c r="J2092" s="31">
        <v>-400</v>
      </c>
    </row>
    <row r="2093" spans="1:10">
      <c r="A2093" s="28">
        <v>45341</v>
      </c>
      <c r="B2093" s="29" t="s">
        <v>32</v>
      </c>
      <c r="C2093" s="29" t="s">
        <v>23</v>
      </c>
      <c r="D2093" s="29">
        <v>100000</v>
      </c>
      <c r="E2093" s="29">
        <v>1.6485000000000001</v>
      </c>
      <c r="F2093" s="29"/>
      <c r="G2093" s="30">
        <v>0</v>
      </c>
      <c r="H2093" s="30"/>
      <c r="I2093" s="34">
        <v>0</v>
      </c>
      <c r="J2093" s="34">
        <v>0</v>
      </c>
    </row>
    <row r="2094" spans="1:10">
      <c r="A2094" s="28">
        <v>45338</v>
      </c>
      <c r="B2094" s="29" t="s">
        <v>28</v>
      </c>
      <c r="C2094" s="29" t="s">
        <v>23</v>
      </c>
      <c r="D2094" s="29">
        <v>100000</v>
      </c>
      <c r="E2094" s="29">
        <v>1.7639</v>
      </c>
      <c r="F2094" s="29"/>
      <c r="G2094" s="30">
        <v>1.7598</v>
      </c>
      <c r="H2094" s="30"/>
      <c r="I2094" s="31">
        <v>-410</v>
      </c>
      <c r="J2094" s="31">
        <v>-410</v>
      </c>
    </row>
    <row r="2095" spans="1:10">
      <c r="A2095" s="28">
        <v>45338</v>
      </c>
      <c r="B2095" s="29" t="s">
        <v>13</v>
      </c>
      <c r="C2095" s="29" t="s">
        <v>23</v>
      </c>
      <c r="D2095" s="29">
        <v>100000</v>
      </c>
      <c r="E2095" s="29">
        <v>1.9298</v>
      </c>
      <c r="F2095" s="29"/>
      <c r="G2095" s="30">
        <v>1.9328000000000001</v>
      </c>
      <c r="H2095" s="30"/>
      <c r="I2095" s="34">
        <v>300</v>
      </c>
      <c r="J2095" s="34">
        <v>300</v>
      </c>
    </row>
    <row r="2096" spans="1:10">
      <c r="A2096" s="28">
        <v>45338</v>
      </c>
      <c r="B2096" s="29" t="s">
        <v>34</v>
      </c>
      <c r="C2096" s="29" t="s">
        <v>23</v>
      </c>
      <c r="D2096" s="29">
        <v>100000</v>
      </c>
      <c r="E2096" s="29">
        <v>1.6963999999999999</v>
      </c>
      <c r="F2096" s="29"/>
      <c r="G2096" s="30">
        <v>1.6994</v>
      </c>
      <c r="H2096" s="30"/>
      <c r="I2096" s="34">
        <v>300</v>
      </c>
      <c r="J2096" s="34">
        <v>300</v>
      </c>
    </row>
    <row r="2097" spans="1:10">
      <c r="A2097" s="28">
        <v>45338</v>
      </c>
      <c r="B2097" s="29" t="s">
        <v>15</v>
      </c>
      <c r="C2097" s="29" t="s">
        <v>23</v>
      </c>
      <c r="D2097" s="29">
        <v>100000</v>
      </c>
      <c r="E2097" s="29">
        <v>1.4518</v>
      </c>
      <c r="F2097" s="29"/>
      <c r="G2097" s="30">
        <v>1.4548000000000001</v>
      </c>
      <c r="H2097" s="30"/>
      <c r="I2097" s="34">
        <v>300</v>
      </c>
      <c r="J2097" s="34">
        <v>300</v>
      </c>
    </row>
    <row r="2098" spans="1:10">
      <c r="A2098" s="28">
        <v>45338</v>
      </c>
      <c r="B2098" s="29" t="s">
        <v>32</v>
      </c>
      <c r="C2098" s="29" t="s">
        <v>23</v>
      </c>
      <c r="D2098" s="29">
        <v>100000</v>
      </c>
      <c r="E2098" s="29">
        <v>1.6505000000000001</v>
      </c>
      <c r="F2098" s="29"/>
      <c r="G2098" s="30">
        <v>1.6534</v>
      </c>
      <c r="H2098" s="30"/>
      <c r="I2098" s="34">
        <v>290</v>
      </c>
      <c r="J2098" s="34">
        <v>290</v>
      </c>
    </row>
    <row r="2099" spans="1:10">
      <c r="A2099" s="28">
        <v>45337</v>
      </c>
      <c r="B2099" s="29" t="s">
        <v>13</v>
      </c>
      <c r="C2099" s="29" t="s">
        <v>14</v>
      </c>
      <c r="D2099" s="29">
        <v>100000</v>
      </c>
      <c r="E2099" s="29">
        <v>1.9301999999999999</v>
      </c>
      <c r="F2099" s="29"/>
      <c r="G2099" s="30">
        <v>1.9272</v>
      </c>
      <c r="H2099" s="30"/>
      <c r="I2099" s="34">
        <v>300</v>
      </c>
      <c r="J2099" s="34">
        <v>300</v>
      </c>
    </row>
    <row r="2100" spans="1:10">
      <c r="A2100" s="28">
        <v>45337</v>
      </c>
      <c r="B2100" s="29" t="s">
        <v>21</v>
      </c>
      <c r="C2100" s="29" t="s">
        <v>23</v>
      </c>
      <c r="D2100" s="29">
        <v>100000</v>
      </c>
      <c r="E2100" s="29">
        <v>1.0740000000000001</v>
      </c>
      <c r="F2100" s="29"/>
      <c r="G2100" s="30">
        <v>1.077</v>
      </c>
      <c r="H2100" s="30"/>
      <c r="I2100" s="34">
        <v>300</v>
      </c>
      <c r="J2100" s="34">
        <v>300</v>
      </c>
    </row>
    <row r="2101" spans="1:10">
      <c r="A2101" s="28">
        <v>45337</v>
      </c>
      <c r="B2101" s="29" t="s">
        <v>27</v>
      </c>
      <c r="C2101" s="29" t="s">
        <v>14</v>
      </c>
      <c r="D2101" s="29">
        <v>100000</v>
      </c>
      <c r="E2101" s="29">
        <v>2.0606</v>
      </c>
      <c r="F2101" s="29"/>
      <c r="G2101" s="30">
        <v>2.0575999999999999</v>
      </c>
      <c r="H2101" s="30"/>
      <c r="I2101" s="34">
        <v>300</v>
      </c>
      <c r="J2101" s="34">
        <v>300</v>
      </c>
    </row>
    <row r="2102" spans="1:10">
      <c r="A2102" s="28">
        <v>45337</v>
      </c>
      <c r="B2102" s="29" t="s">
        <v>35</v>
      </c>
      <c r="C2102" s="29" t="s">
        <v>14</v>
      </c>
      <c r="D2102" s="29">
        <v>1000</v>
      </c>
      <c r="E2102" s="29">
        <v>150</v>
      </c>
      <c r="F2102" s="29"/>
      <c r="G2102" s="30">
        <v>149.69999999999999</v>
      </c>
      <c r="H2102" s="30"/>
      <c r="I2102" s="34">
        <v>300</v>
      </c>
      <c r="J2102" s="34">
        <v>300</v>
      </c>
    </row>
    <row r="2103" spans="1:10">
      <c r="A2103" s="28">
        <v>45337</v>
      </c>
      <c r="B2103" s="29" t="s">
        <v>15</v>
      </c>
      <c r="C2103" s="29" t="s">
        <v>14</v>
      </c>
      <c r="D2103" s="29">
        <v>100000</v>
      </c>
      <c r="E2103" s="29">
        <v>1.4530000000000001</v>
      </c>
      <c r="F2103" s="29"/>
      <c r="G2103" s="30">
        <v>1.4500999999999999</v>
      </c>
      <c r="H2103" s="30"/>
      <c r="I2103" s="34">
        <v>290</v>
      </c>
      <c r="J2103" s="34">
        <v>290</v>
      </c>
    </row>
    <row r="2104" spans="1:10">
      <c r="A2104" s="28">
        <v>45336</v>
      </c>
      <c r="B2104" s="29" t="s">
        <v>38</v>
      </c>
      <c r="C2104" s="29" t="s">
        <v>14</v>
      </c>
      <c r="D2104" s="29">
        <v>100000</v>
      </c>
      <c r="E2104" s="29">
        <v>1.1134999999999999</v>
      </c>
      <c r="F2104" s="29"/>
      <c r="G2104" s="30">
        <v>1.1085</v>
      </c>
      <c r="H2104" s="30"/>
      <c r="I2104" s="34">
        <v>500</v>
      </c>
      <c r="J2104" s="34">
        <v>500</v>
      </c>
    </row>
    <row r="2105" spans="1:10">
      <c r="A2105" s="28">
        <v>45336</v>
      </c>
      <c r="B2105" s="29" t="s">
        <v>34</v>
      </c>
      <c r="C2105" s="29" t="s">
        <v>14</v>
      </c>
      <c r="D2105" s="29">
        <v>100000</v>
      </c>
      <c r="E2105" s="29">
        <v>1.7018</v>
      </c>
      <c r="F2105" s="29"/>
      <c r="G2105" s="30">
        <v>1.6978</v>
      </c>
      <c r="H2105" s="30"/>
      <c r="I2105" s="34">
        <v>400</v>
      </c>
      <c r="J2105" s="34">
        <v>400</v>
      </c>
    </row>
    <row r="2106" spans="1:10">
      <c r="A2106" s="28">
        <v>45336</v>
      </c>
      <c r="B2106" s="29" t="s">
        <v>27</v>
      </c>
      <c r="C2106" s="29" t="s">
        <v>14</v>
      </c>
      <c r="D2106" s="29">
        <v>100000</v>
      </c>
      <c r="E2106" s="29">
        <v>2.0659999999999998</v>
      </c>
      <c r="F2106" s="29"/>
      <c r="G2106" s="30">
        <v>2.0625</v>
      </c>
      <c r="H2106" s="30"/>
      <c r="I2106" s="34">
        <v>450</v>
      </c>
      <c r="J2106" s="34">
        <v>450</v>
      </c>
    </row>
    <row r="2107" spans="1:10">
      <c r="A2107" s="28">
        <v>45336</v>
      </c>
      <c r="B2107" s="29" t="s">
        <v>13</v>
      </c>
      <c r="C2107" s="29" t="s">
        <v>14</v>
      </c>
      <c r="D2107" s="29">
        <v>100000</v>
      </c>
      <c r="E2107" s="29">
        <v>1.9480999999999999</v>
      </c>
      <c r="F2107" s="29"/>
      <c r="G2107" s="30">
        <v>1.9411</v>
      </c>
      <c r="H2107" s="30"/>
      <c r="I2107" s="34">
        <v>700</v>
      </c>
      <c r="J2107" s="34">
        <v>700</v>
      </c>
    </row>
    <row r="2108" spans="1:10">
      <c r="A2108" s="28">
        <v>45336</v>
      </c>
      <c r="B2108" s="29" t="s">
        <v>28</v>
      </c>
      <c r="C2108" s="29" t="s">
        <v>14</v>
      </c>
      <c r="D2108" s="29">
        <v>100000</v>
      </c>
      <c r="E2108" s="29">
        <v>1.7633000000000001</v>
      </c>
      <c r="F2108" s="29"/>
      <c r="G2108" s="30">
        <v>1.7603</v>
      </c>
      <c r="H2108" s="30"/>
      <c r="I2108" s="34">
        <v>300</v>
      </c>
      <c r="J2108" s="34">
        <v>300</v>
      </c>
    </row>
    <row r="2109" spans="1:10">
      <c r="A2109" s="28">
        <v>45336</v>
      </c>
      <c r="B2109" s="29" t="s">
        <v>32</v>
      </c>
      <c r="C2109" s="29" t="s">
        <v>14</v>
      </c>
      <c r="D2109" s="29">
        <v>100000</v>
      </c>
      <c r="E2109" s="29">
        <v>1.657</v>
      </c>
      <c r="F2109" s="29"/>
      <c r="G2109" s="30">
        <v>1.6539999999999999</v>
      </c>
      <c r="H2109" s="30"/>
      <c r="I2109" s="34">
        <v>300</v>
      </c>
      <c r="J2109" s="34">
        <v>300</v>
      </c>
    </row>
    <row r="2110" spans="1:10">
      <c r="A2110" s="28">
        <v>45335</v>
      </c>
      <c r="B2110" s="29" t="s">
        <v>35</v>
      </c>
      <c r="C2110" s="29" t="s">
        <v>23</v>
      </c>
      <c r="D2110" s="29">
        <v>1000</v>
      </c>
      <c r="E2110" s="29">
        <v>149.36000000000001</v>
      </c>
      <c r="F2110" s="29"/>
      <c r="G2110" s="30">
        <v>149.76</v>
      </c>
      <c r="H2110" s="30"/>
      <c r="I2110" s="31">
        <v>-400</v>
      </c>
      <c r="J2110" s="31">
        <v>-400</v>
      </c>
    </row>
    <row r="2111" spans="1:10">
      <c r="A2111" s="28">
        <v>45335</v>
      </c>
      <c r="B2111" s="29" t="s">
        <v>15</v>
      </c>
      <c r="C2111" s="29" t="s">
        <v>23</v>
      </c>
      <c r="D2111" s="29">
        <v>100000</v>
      </c>
      <c r="E2111" s="29">
        <v>1.4488000000000001</v>
      </c>
      <c r="F2111" s="29"/>
      <c r="G2111" s="30">
        <v>1.4548000000000001</v>
      </c>
      <c r="H2111" s="30"/>
      <c r="I2111" s="34">
        <v>600</v>
      </c>
      <c r="J2111" s="34">
        <v>600</v>
      </c>
    </row>
    <row r="2112" spans="1:10">
      <c r="A2112" s="28">
        <v>45335</v>
      </c>
      <c r="B2112" s="29" t="s">
        <v>32</v>
      </c>
      <c r="C2112" s="29" t="s">
        <v>23</v>
      </c>
      <c r="D2112" s="29">
        <v>100000</v>
      </c>
      <c r="E2112" s="29">
        <v>1.6516999999999999</v>
      </c>
      <c r="F2112" s="29"/>
      <c r="G2112" s="30">
        <v>1.6587000000000001</v>
      </c>
      <c r="H2112" s="30"/>
      <c r="I2112" s="34">
        <v>700</v>
      </c>
      <c r="J2112" s="34">
        <v>700</v>
      </c>
    </row>
    <row r="2113" spans="1:10">
      <c r="A2113" s="28">
        <v>45335</v>
      </c>
      <c r="B2113" s="29" t="s">
        <v>20</v>
      </c>
      <c r="C2113" s="29" t="s">
        <v>23</v>
      </c>
      <c r="D2113" s="29">
        <v>100000</v>
      </c>
      <c r="E2113" s="29">
        <v>1.2655000000000001</v>
      </c>
      <c r="F2113" s="29"/>
      <c r="G2113" s="30">
        <v>1.2685</v>
      </c>
      <c r="H2113" s="30"/>
      <c r="I2113" s="34">
        <v>300</v>
      </c>
      <c r="J2113" s="34">
        <v>300</v>
      </c>
    </row>
    <row r="2114" spans="1:10">
      <c r="A2114" s="28">
        <v>45335</v>
      </c>
      <c r="B2114" s="29" t="s">
        <v>27</v>
      </c>
      <c r="C2114" s="29" t="s">
        <v>23</v>
      </c>
      <c r="D2114" s="29">
        <v>100000</v>
      </c>
      <c r="E2114" s="29">
        <v>2.0710000000000002</v>
      </c>
      <c r="F2114" s="29"/>
      <c r="G2114" s="30">
        <v>2.0739999999999998</v>
      </c>
      <c r="H2114" s="30"/>
      <c r="I2114" s="34">
        <v>300</v>
      </c>
      <c r="J2114" s="34">
        <v>300</v>
      </c>
    </row>
    <row r="2115" spans="1:10">
      <c r="A2115" s="28">
        <v>45335</v>
      </c>
      <c r="B2115" s="29" t="s">
        <v>13</v>
      </c>
      <c r="C2115" s="29" t="s">
        <v>23</v>
      </c>
      <c r="D2115" s="29">
        <v>100000</v>
      </c>
      <c r="E2115" s="29">
        <v>1.9355</v>
      </c>
      <c r="F2115" s="29"/>
      <c r="G2115" s="30">
        <v>1.9384999999999999</v>
      </c>
      <c r="H2115" s="30"/>
      <c r="I2115" s="34">
        <v>300</v>
      </c>
      <c r="J2115" s="34">
        <v>300</v>
      </c>
    </row>
    <row r="2116" spans="1:10">
      <c r="A2116" s="28">
        <v>45335</v>
      </c>
      <c r="B2116" s="29" t="s">
        <v>34</v>
      </c>
      <c r="C2116" s="29" t="s">
        <v>23</v>
      </c>
      <c r="D2116" s="29">
        <v>100000</v>
      </c>
      <c r="E2116" s="29">
        <v>1.7</v>
      </c>
      <c r="F2116" s="29"/>
      <c r="G2116" s="30">
        <v>1.7070000000000001</v>
      </c>
      <c r="H2116" s="30"/>
      <c r="I2116" s="34">
        <v>700</v>
      </c>
      <c r="J2116" s="34">
        <v>700</v>
      </c>
    </row>
    <row r="2117" spans="1:10">
      <c r="A2117" s="28">
        <v>45334</v>
      </c>
      <c r="B2117" s="29" t="s">
        <v>34</v>
      </c>
      <c r="C2117" s="29" t="s">
        <v>14</v>
      </c>
      <c r="D2117" s="29">
        <v>100000</v>
      </c>
      <c r="E2117" s="29">
        <v>1.6991000000000001</v>
      </c>
      <c r="F2117" s="29"/>
      <c r="G2117" s="30">
        <v>1.6960999999999999</v>
      </c>
      <c r="H2117" s="30"/>
      <c r="I2117" s="34">
        <v>300</v>
      </c>
      <c r="J2117" s="34">
        <v>300</v>
      </c>
    </row>
    <row r="2118" spans="1:10">
      <c r="A2118" s="28">
        <v>45334</v>
      </c>
      <c r="B2118" s="29" t="s">
        <v>19</v>
      </c>
      <c r="C2118" s="29" t="s">
        <v>14</v>
      </c>
      <c r="D2118" s="29">
        <v>1000</v>
      </c>
      <c r="E2118" s="29">
        <v>110.71</v>
      </c>
      <c r="F2118" s="29"/>
      <c r="G2118" s="30">
        <v>111.11</v>
      </c>
      <c r="H2118" s="30"/>
      <c r="I2118" s="31">
        <v>-400</v>
      </c>
      <c r="J2118" s="31">
        <v>-400</v>
      </c>
    </row>
    <row r="2119" spans="1:10">
      <c r="A2119" s="28">
        <v>45334</v>
      </c>
      <c r="B2119" s="29" t="s">
        <v>16</v>
      </c>
      <c r="C2119" s="29" t="s">
        <v>14</v>
      </c>
      <c r="D2119" s="29">
        <v>1000</v>
      </c>
      <c r="E2119" s="29">
        <v>91.34</v>
      </c>
      <c r="F2119" s="29"/>
      <c r="G2119" s="30">
        <v>0</v>
      </c>
      <c r="H2119" s="30"/>
      <c r="I2119" s="34">
        <v>0</v>
      </c>
      <c r="J2119" s="34">
        <v>0</v>
      </c>
    </row>
    <row r="2120" spans="1:10">
      <c r="A2120" s="28">
        <v>45334</v>
      </c>
      <c r="B2120" s="29" t="s">
        <v>22</v>
      </c>
      <c r="C2120" s="29" t="s">
        <v>14</v>
      </c>
      <c r="D2120" s="29">
        <v>1000</v>
      </c>
      <c r="E2120" s="29">
        <v>170.51</v>
      </c>
      <c r="F2120" s="29"/>
      <c r="G2120" s="30">
        <v>170.21</v>
      </c>
      <c r="H2120" s="30"/>
      <c r="I2120" s="34">
        <v>300</v>
      </c>
      <c r="J2120" s="34">
        <v>300</v>
      </c>
    </row>
    <row r="2121" spans="1:10">
      <c r="A2121" s="28">
        <v>45334</v>
      </c>
      <c r="B2121" s="29" t="s">
        <v>18</v>
      </c>
      <c r="C2121" s="29" t="s">
        <v>14</v>
      </c>
      <c r="D2121" s="29">
        <v>1000</v>
      </c>
      <c r="E2121" s="29">
        <v>188.5</v>
      </c>
      <c r="F2121" s="29"/>
      <c r="G2121" s="30">
        <v>188.2</v>
      </c>
      <c r="H2121" s="30"/>
      <c r="I2121" s="34">
        <v>300</v>
      </c>
      <c r="J2121" s="34">
        <v>300</v>
      </c>
    </row>
    <row r="2122" spans="1:10">
      <c r="A2122" s="28">
        <v>45331</v>
      </c>
      <c r="B2122" s="29" t="s">
        <v>29</v>
      </c>
      <c r="C2122" s="29" t="s">
        <v>23</v>
      </c>
      <c r="D2122" s="29">
        <v>1000</v>
      </c>
      <c r="E2122" s="29">
        <v>97.14</v>
      </c>
      <c r="F2122" s="29"/>
      <c r="G2122" s="30">
        <v>97.44</v>
      </c>
      <c r="H2122" s="30"/>
      <c r="I2122" s="34">
        <v>300</v>
      </c>
      <c r="J2122" s="34">
        <v>300</v>
      </c>
    </row>
    <row r="2123" spans="1:10">
      <c r="A2123" s="28">
        <v>45331</v>
      </c>
      <c r="B2123" s="29" t="s">
        <v>27</v>
      </c>
      <c r="C2123" s="29" t="s">
        <v>14</v>
      </c>
      <c r="D2123" s="29">
        <v>100000</v>
      </c>
      <c r="E2123" s="29">
        <v>2.0566</v>
      </c>
      <c r="F2123" s="29"/>
      <c r="G2123" s="30">
        <v>2.0535999999999999</v>
      </c>
      <c r="H2123" s="30"/>
      <c r="I2123" s="34">
        <v>300</v>
      </c>
      <c r="J2123" s="34">
        <v>300</v>
      </c>
    </row>
    <row r="2124" spans="1:10">
      <c r="A2124" s="28">
        <v>45331</v>
      </c>
      <c r="B2124" s="29" t="s">
        <v>28</v>
      </c>
      <c r="C2124" s="29" t="s">
        <v>14</v>
      </c>
      <c r="D2124" s="29">
        <v>100000</v>
      </c>
      <c r="E2124" s="29">
        <v>1.756</v>
      </c>
      <c r="F2124" s="29"/>
      <c r="G2124" s="30">
        <v>1.7529999999999999</v>
      </c>
      <c r="H2124" s="30"/>
      <c r="I2124" s="34">
        <v>300</v>
      </c>
      <c r="J2124" s="34">
        <v>300</v>
      </c>
    </row>
    <row r="2125" spans="1:10">
      <c r="A2125" s="28">
        <v>45331</v>
      </c>
      <c r="B2125" s="29" t="s">
        <v>13</v>
      </c>
      <c r="C2125" s="29" t="s">
        <v>14</v>
      </c>
      <c r="D2125" s="29">
        <v>100000</v>
      </c>
      <c r="E2125" s="29">
        <v>1.9412</v>
      </c>
      <c r="F2125" s="29"/>
      <c r="G2125" s="30">
        <v>1.9381999999999999</v>
      </c>
      <c r="H2125" s="30"/>
      <c r="I2125" s="34">
        <v>300</v>
      </c>
      <c r="J2125" s="34">
        <v>300</v>
      </c>
    </row>
    <row r="2126" spans="1:10">
      <c r="A2126" s="28">
        <v>45331</v>
      </c>
      <c r="B2126" s="29" t="s">
        <v>32</v>
      </c>
      <c r="C2126" s="29" t="s">
        <v>14</v>
      </c>
      <c r="D2126" s="29">
        <v>100000</v>
      </c>
      <c r="E2126" s="29">
        <v>1.6575</v>
      </c>
      <c r="F2126" s="29"/>
      <c r="G2126" s="30">
        <v>1.6545000000000001</v>
      </c>
      <c r="H2126" s="30"/>
      <c r="I2126" s="34">
        <v>300</v>
      </c>
      <c r="J2126" s="34">
        <v>300</v>
      </c>
    </row>
    <row r="2127" spans="1:10">
      <c r="A2127" s="28">
        <v>45330</v>
      </c>
      <c r="B2127" s="29" t="s">
        <v>35</v>
      </c>
      <c r="C2127" s="29" t="s">
        <v>23</v>
      </c>
      <c r="D2127" s="29">
        <v>1000</v>
      </c>
      <c r="E2127" s="29">
        <v>149.07</v>
      </c>
      <c r="F2127" s="29"/>
      <c r="G2127" s="30">
        <v>149.37</v>
      </c>
      <c r="H2127" s="30"/>
      <c r="I2127" s="34">
        <v>300</v>
      </c>
      <c r="J2127" s="34">
        <v>300</v>
      </c>
    </row>
    <row r="2128" spans="1:10">
      <c r="A2128" s="28">
        <v>45330</v>
      </c>
      <c r="B2128" s="29" t="s">
        <v>17</v>
      </c>
      <c r="C2128" s="29" t="s">
        <v>23</v>
      </c>
      <c r="D2128" s="29">
        <v>1000</v>
      </c>
      <c r="E2128" s="29">
        <v>160.41999999999999</v>
      </c>
      <c r="F2128" s="29"/>
      <c r="G2128" s="30">
        <v>160.72</v>
      </c>
      <c r="H2128" s="30"/>
      <c r="I2128" s="34">
        <v>300</v>
      </c>
      <c r="J2128" s="34">
        <v>300</v>
      </c>
    </row>
    <row r="2129" spans="1:10">
      <c r="A2129" s="28">
        <v>45330</v>
      </c>
      <c r="B2129" s="29" t="s">
        <v>22</v>
      </c>
      <c r="C2129" s="29" t="s">
        <v>23</v>
      </c>
      <c r="D2129" s="29">
        <v>1000</v>
      </c>
      <c r="E2129" s="29">
        <v>170.4</v>
      </c>
      <c r="F2129" s="29"/>
      <c r="G2129" s="30">
        <v>170.7</v>
      </c>
      <c r="H2129" s="30"/>
      <c r="I2129" s="34">
        <v>300</v>
      </c>
      <c r="J2129" s="34">
        <v>300</v>
      </c>
    </row>
    <row r="2130" spans="1:10">
      <c r="A2130" s="28">
        <v>45330</v>
      </c>
      <c r="B2130" s="29" t="s">
        <v>18</v>
      </c>
      <c r="C2130" s="29" t="s">
        <v>23</v>
      </c>
      <c r="D2130" s="29">
        <v>1000</v>
      </c>
      <c r="E2130" s="29">
        <v>187.87</v>
      </c>
      <c r="F2130" s="29"/>
      <c r="G2130" s="30">
        <v>188.16</v>
      </c>
      <c r="H2130" s="30"/>
      <c r="I2130" s="34">
        <v>290</v>
      </c>
      <c r="J2130" s="34">
        <v>290</v>
      </c>
    </row>
    <row r="2131" spans="1:10">
      <c r="A2131" s="28">
        <v>45330</v>
      </c>
      <c r="B2131" s="29" t="s">
        <v>34</v>
      </c>
      <c r="C2131" s="29" t="s">
        <v>23</v>
      </c>
      <c r="D2131" s="29">
        <v>100000</v>
      </c>
      <c r="E2131" s="29">
        <v>1.6995</v>
      </c>
      <c r="F2131" s="29"/>
      <c r="G2131" s="30">
        <v>1.6954</v>
      </c>
      <c r="H2131" s="30"/>
      <c r="I2131" s="31">
        <v>-410</v>
      </c>
      <c r="J2131" s="31">
        <v>-410</v>
      </c>
    </row>
    <row r="2132" spans="1:10">
      <c r="A2132" s="28">
        <v>45329</v>
      </c>
      <c r="B2132" s="29" t="s">
        <v>22</v>
      </c>
      <c r="C2132" s="29" t="s">
        <v>23</v>
      </c>
      <c r="D2132" s="29">
        <v>1000</v>
      </c>
      <c r="E2132" s="29">
        <v>169.95</v>
      </c>
      <c r="F2132" s="29"/>
      <c r="G2132" s="30">
        <v>169.52</v>
      </c>
      <c r="H2132" s="30"/>
      <c r="I2132" s="31">
        <v>-430</v>
      </c>
      <c r="J2132" s="31">
        <v>-430</v>
      </c>
    </row>
    <row r="2133" spans="1:10">
      <c r="A2133" s="28">
        <v>45329</v>
      </c>
      <c r="B2133" s="29" t="s">
        <v>27</v>
      </c>
      <c r="C2133" s="29" t="s">
        <v>14</v>
      </c>
      <c r="D2133" s="29">
        <v>1000</v>
      </c>
      <c r="E2133" s="29">
        <v>169.85</v>
      </c>
      <c r="F2133" s="29"/>
      <c r="G2133" s="30">
        <v>169.44</v>
      </c>
      <c r="H2133" s="30"/>
      <c r="I2133" s="31">
        <v>-410</v>
      </c>
      <c r="J2133" s="31">
        <v>-410</v>
      </c>
    </row>
    <row r="2134" spans="1:10">
      <c r="A2134" s="28">
        <v>45329</v>
      </c>
      <c r="B2134" s="29" t="s">
        <v>28</v>
      </c>
      <c r="C2134" s="29" t="s">
        <v>23</v>
      </c>
      <c r="D2134" s="29">
        <v>100000</v>
      </c>
      <c r="E2134" s="29">
        <v>1.7638</v>
      </c>
      <c r="F2134" s="29"/>
      <c r="G2134" s="30">
        <v>1.7667999999999999</v>
      </c>
      <c r="H2134" s="30"/>
      <c r="I2134" s="34">
        <v>300</v>
      </c>
      <c r="J2134" s="34">
        <v>300</v>
      </c>
    </row>
    <row r="2135" spans="1:10">
      <c r="A2135" s="28">
        <v>45329</v>
      </c>
      <c r="B2135" s="29" t="s">
        <v>20</v>
      </c>
      <c r="C2135" s="29" t="s">
        <v>23</v>
      </c>
      <c r="D2135" s="29">
        <v>100000</v>
      </c>
      <c r="E2135" s="29">
        <v>1.2618</v>
      </c>
      <c r="F2135" s="29"/>
      <c r="G2135" s="30">
        <v>1.2574000000000001</v>
      </c>
      <c r="H2135" s="30"/>
      <c r="I2135" s="31">
        <v>-440</v>
      </c>
      <c r="J2135" s="31">
        <v>-440</v>
      </c>
    </row>
    <row r="2136" spans="1:10">
      <c r="A2136" s="28">
        <v>45329</v>
      </c>
      <c r="B2136" s="29" t="s">
        <v>13</v>
      </c>
      <c r="C2136" s="29" t="s">
        <v>23</v>
      </c>
      <c r="D2136" s="29">
        <v>100000</v>
      </c>
      <c r="E2136" s="29">
        <v>1.9302999999999999</v>
      </c>
      <c r="F2136" s="29"/>
      <c r="G2136" s="30">
        <v>1.9346000000000001</v>
      </c>
      <c r="H2136" s="30"/>
      <c r="I2136" s="31">
        <v>-430</v>
      </c>
      <c r="J2136" s="31">
        <v>-430</v>
      </c>
    </row>
    <row r="2137" spans="1:10">
      <c r="A2137" s="28">
        <v>45329</v>
      </c>
      <c r="B2137" s="29" t="s">
        <v>32</v>
      </c>
      <c r="C2137" s="29" t="s">
        <v>23</v>
      </c>
      <c r="D2137" s="29">
        <v>100000</v>
      </c>
      <c r="E2137" s="29">
        <v>1.6482000000000001</v>
      </c>
      <c r="F2137" s="29"/>
      <c r="G2137" s="30">
        <v>1.6452</v>
      </c>
      <c r="H2137" s="30"/>
      <c r="I2137" s="34">
        <v>-400</v>
      </c>
      <c r="J2137" s="34">
        <v>-400</v>
      </c>
    </row>
    <row r="2138" spans="1:10">
      <c r="A2138" s="28">
        <v>45328</v>
      </c>
      <c r="B2138" s="29" t="s">
        <v>22</v>
      </c>
      <c r="C2138" s="29" t="s">
        <v>14</v>
      </c>
      <c r="D2138" s="29">
        <v>1000</v>
      </c>
      <c r="E2138" s="29">
        <v>169.85</v>
      </c>
      <c r="F2138" s="29"/>
      <c r="G2138" s="30">
        <v>170.25</v>
      </c>
      <c r="H2138" s="30"/>
      <c r="I2138" s="34">
        <v>300</v>
      </c>
      <c r="J2138" s="34">
        <v>300</v>
      </c>
    </row>
    <row r="2139" spans="1:10">
      <c r="A2139" s="28">
        <v>45328</v>
      </c>
      <c r="B2139" s="29" t="s">
        <v>27</v>
      </c>
      <c r="C2139" s="29" t="s">
        <v>23</v>
      </c>
      <c r="D2139" s="29">
        <v>100000</v>
      </c>
      <c r="E2139" s="29">
        <v>2.0705</v>
      </c>
      <c r="F2139" s="29"/>
      <c r="G2139" s="30">
        <v>2.0735000000000001</v>
      </c>
      <c r="H2139" s="30"/>
      <c r="I2139" s="34">
        <v>300</v>
      </c>
      <c r="J2139" s="34">
        <v>300</v>
      </c>
    </row>
    <row r="2140" spans="1:10">
      <c r="A2140" s="28">
        <v>45328</v>
      </c>
      <c r="B2140" s="29" t="s">
        <v>17</v>
      </c>
      <c r="C2140" s="29" t="s">
        <v>14</v>
      </c>
      <c r="D2140" s="29">
        <v>1000</v>
      </c>
      <c r="E2140" s="29">
        <v>159.75</v>
      </c>
      <c r="F2140" s="29"/>
      <c r="G2140" s="30">
        <v>159.44999999999999</v>
      </c>
      <c r="H2140" s="30"/>
      <c r="I2140" s="34">
        <v>300</v>
      </c>
      <c r="J2140" s="34">
        <v>300</v>
      </c>
    </row>
    <row r="2141" spans="1:10">
      <c r="A2141" s="28">
        <v>45328</v>
      </c>
      <c r="B2141" s="29" t="s">
        <v>18</v>
      </c>
      <c r="C2141" s="29" t="s">
        <v>14</v>
      </c>
      <c r="D2141" s="29">
        <v>1000</v>
      </c>
      <c r="E2141" s="29">
        <v>186.51</v>
      </c>
      <c r="F2141" s="29"/>
      <c r="G2141" s="30">
        <v>186.21</v>
      </c>
      <c r="H2141" s="30"/>
      <c r="I2141" s="34">
        <v>300</v>
      </c>
      <c r="J2141" s="34">
        <v>300</v>
      </c>
    </row>
    <row r="2142" spans="1:10">
      <c r="A2142" s="28">
        <v>45328</v>
      </c>
      <c r="B2142" s="29" t="s">
        <v>34</v>
      </c>
      <c r="C2142" s="29" t="s">
        <v>23</v>
      </c>
      <c r="D2142" s="29">
        <v>100000</v>
      </c>
      <c r="E2142" s="29">
        <v>1.6964999999999999</v>
      </c>
      <c r="F2142" s="29"/>
      <c r="G2142" s="30">
        <v>1.6995</v>
      </c>
      <c r="H2142" s="30"/>
      <c r="I2142" s="34">
        <v>300</v>
      </c>
      <c r="J2142" s="34">
        <v>300</v>
      </c>
    </row>
    <row r="2143" spans="1:10">
      <c r="A2143" s="28">
        <v>45328</v>
      </c>
      <c r="B2143" s="29" t="s">
        <v>28</v>
      </c>
      <c r="C2143" s="29" t="s">
        <v>23</v>
      </c>
      <c r="D2143" s="29">
        <v>100000</v>
      </c>
      <c r="E2143" s="29">
        <v>1.772</v>
      </c>
      <c r="F2143" s="29"/>
      <c r="G2143" s="30">
        <v>1.7749999999999999</v>
      </c>
      <c r="H2143" s="30"/>
      <c r="I2143" s="34">
        <v>300</v>
      </c>
      <c r="J2143" s="34">
        <v>300</v>
      </c>
    </row>
    <row r="2144" spans="1:10">
      <c r="A2144" s="28">
        <v>45327</v>
      </c>
      <c r="B2144" s="29" t="s">
        <v>17</v>
      </c>
      <c r="C2144" s="29" t="s">
        <v>14</v>
      </c>
      <c r="D2144" s="29">
        <v>100000</v>
      </c>
      <c r="E2144" s="29">
        <v>159.80000000000001</v>
      </c>
      <c r="F2144" s="29"/>
      <c r="G2144" s="30">
        <v>159.51</v>
      </c>
      <c r="H2144" s="30"/>
      <c r="I2144" s="34">
        <v>290</v>
      </c>
      <c r="J2144" s="34">
        <v>290</v>
      </c>
    </row>
    <row r="2145" spans="1:10">
      <c r="A2145" s="28">
        <v>45327</v>
      </c>
      <c r="B2145" s="29" t="s">
        <v>19</v>
      </c>
      <c r="C2145" s="29" t="s">
        <v>14</v>
      </c>
      <c r="D2145" s="29">
        <v>100000</v>
      </c>
      <c r="E2145" s="29">
        <v>110.1</v>
      </c>
      <c r="F2145" s="29"/>
      <c r="G2145" s="30">
        <v>109.8</v>
      </c>
      <c r="H2145" s="30"/>
      <c r="I2145" s="34">
        <v>300</v>
      </c>
      <c r="J2145" s="34">
        <v>300</v>
      </c>
    </row>
    <row r="2146" spans="1:10">
      <c r="A2146" s="28">
        <v>45327</v>
      </c>
      <c r="B2146" s="29" t="s">
        <v>35</v>
      </c>
      <c r="C2146" s="29" t="s">
        <v>14</v>
      </c>
      <c r="D2146" s="29">
        <v>1000</v>
      </c>
      <c r="E2146" s="29">
        <v>148.22</v>
      </c>
      <c r="F2146" s="29"/>
      <c r="G2146" s="30">
        <v>148.62</v>
      </c>
      <c r="H2146" s="30"/>
      <c r="I2146" s="31">
        <v>-400</v>
      </c>
      <c r="J2146" s="31">
        <v>-400</v>
      </c>
    </row>
    <row r="2147" spans="1:10">
      <c r="A2147" s="28">
        <v>45327</v>
      </c>
      <c r="B2147" s="29" t="s">
        <v>37</v>
      </c>
      <c r="C2147" s="29" t="s">
        <v>23</v>
      </c>
      <c r="D2147" s="29">
        <v>100000</v>
      </c>
      <c r="E2147" s="29">
        <v>0.81859999999999999</v>
      </c>
      <c r="F2147" s="29"/>
      <c r="G2147" s="30">
        <v>0.8216</v>
      </c>
      <c r="H2147" s="30"/>
      <c r="I2147" s="34">
        <v>300</v>
      </c>
      <c r="J2147" s="34">
        <v>300</v>
      </c>
    </row>
    <row r="2148" spans="1:10">
      <c r="A2148" s="28">
        <v>45327</v>
      </c>
      <c r="B2148" s="29" t="s">
        <v>20</v>
      </c>
      <c r="C2148" s="29" t="s">
        <v>23</v>
      </c>
      <c r="D2148" s="29">
        <v>100000</v>
      </c>
      <c r="E2148" s="29">
        <v>1.2616000000000001</v>
      </c>
      <c r="F2148" s="29"/>
      <c r="G2148" s="30">
        <v>1.2576000000000001</v>
      </c>
      <c r="H2148" s="30"/>
      <c r="I2148" s="31">
        <v>-400</v>
      </c>
      <c r="J2148" s="31">
        <v>-400</v>
      </c>
    </row>
    <row r="2149" spans="1:10">
      <c r="A2149" s="28">
        <v>45324</v>
      </c>
      <c r="B2149" s="29" t="s">
        <v>13</v>
      </c>
      <c r="C2149" s="29" t="s">
        <v>14</v>
      </c>
      <c r="D2149" s="29">
        <v>100000</v>
      </c>
      <c r="E2149" s="29">
        <v>1.9315</v>
      </c>
      <c r="F2149" s="29"/>
      <c r="G2149" s="30">
        <v>1.9355</v>
      </c>
      <c r="H2149" s="30"/>
      <c r="I2149" s="31">
        <v>-400</v>
      </c>
      <c r="J2149" s="31">
        <v>-400</v>
      </c>
    </row>
    <row r="2150" spans="1:10">
      <c r="A2150" s="28">
        <v>45324</v>
      </c>
      <c r="B2150" s="29" t="s">
        <v>32</v>
      </c>
      <c r="C2150" s="29" t="s">
        <v>14</v>
      </c>
      <c r="D2150" s="29">
        <v>100000</v>
      </c>
      <c r="E2150" s="29">
        <v>1.6482000000000001</v>
      </c>
      <c r="F2150" s="29"/>
      <c r="G2150" s="30">
        <v>1.6521999999999999</v>
      </c>
      <c r="H2150" s="30"/>
      <c r="I2150" s="31">
        <v>-400</v>
      </c>
      <c r="J2150" s="31">
        <v>-400</v>
      </c>
    </row>
    <row r="2151" spans="1:10">
      <c r="A2151" s="28">
        <v>45324</v>
      </c>
      <c r="B2151" s="29" t="s">
        <v>22</v>
      </c>
      <c r="C2151" s="29" t="s">
        <v>14</v>
      </c>
      <c r="D2151" s="29">
        <v>1000</v>
      </c>
      <c r="E2151" s="29">
        <v>171.23</v>
      </c>
      <c r="F2151" s="29"/>
      <c r="G2151" s="30">
        <v>0</v>
      </c>
      <c r="H2151" s="30"/>
      <c r="I2151" s="32">
        <v>0</v>
      </c>
      <c r="J2151" s="32">
        <v>0</v>
      </c>
    </row>
    <row r="2152" spans="1:10">
      <c r="A2152" s="28">
        <v>45324</v>
      </c>
      <c r="B2152" s="29" t="s">
        <v>28</v>
      </c>
      <c r="C2152" s="29" t="s">
        <v>23</v>
      </c>
      <c r="D2152" s="29">
        <v>100000</v>
      </c>
      <c r="E2152" s="29">
        <v>1.7707999999999999</v>
      </c>
      <c r="F2152" s="29"/>
      <c r="G2152" s="30">
        <v>1.7778</v>
      </c>
      <c r="H2152" s="30"/>
      <c r="I2152" s="32">
        <v>700</v>
      </c>
      <c r="J2152" s="32">
        <v>700</v>
      </c>
    </row>
    <row r="2153" spans="1:10">
      <c r="A2153" s="28">
        <v>45324</v>
      </c>
      <c r="B2153" s="29" t="s">
        <v>19</v>
      </c>
      <c r="C2153" s="29" t="s">
        <v>23</v>
      </c>
      <c r="D2153" s="29">
        <v>1000</v>
      </c>
      <c r="E2153" s="29">
        <v>109.65</v>
      </c>
      <c r="F2153" s="29"/>
      <c r="G2153" s="30">
        <v>110.35</v>
      </c>
      <c r="H2153" s="30"/>
      <c r="I2153" s="32">
        <v>700</v>
      </c>
      <c r="J2153" s="32">
        <v>700</v>
      </c>
    </row>
    <row r="2154" spans="1:10">
      <c r="A2154" s="28">
        <v>45323</v>
      </c>
      <c r="B2154" s="29" t="s">
        <v>22</v>
      </c>
      <c r="C2154" s="29" t="s">
        <v>23</v>
      </c>
      <c r="D2154" s="29">
        <v>1000</v>
      </c>
      <c r="E2154" s="29">
        <v>170.26</v>
      </c>
      <c r="F2154" s="29"/>
      <c r="G2154" s="30">
        <v>170.56</v>
      </c>
      <c r="H2154" s="30"/>
      <c r="I2154" s="32">
        <v>300</v>
      </c>
      <c r="J2154" s="32">
        <v>300</v>
      </c>
    </row>
    <row r="2155" spans="1:10">
      <c r="A2155" s="28">
        <v>45323</v>
      </c>
      <c r="B2155" s="29" t="s">
        <v>15</v>
      </c>
      <c r="C2155" s="29" t="s">
        <v>23</v>
      </c>
      <c r="D2155" s="29">
        <v>100000</v>
      </c>
      <c r="E2155" s="29">
        <v>1.4539</v>
      </c>
      <c r="F2155" s="29"/>
      <c r="G2155" s="30">
        <v>1.4568000000000001</v>
      </c>
      <c r="H2155" s="30"/>
      <c r="I2155" s="32">
        <v>290</v>
      </c>
      <c r="J2155" s="32">
        <v>290</v>
      </c>
    </row>
    <row r="2156" spans="1:10">
      <c r="A2156" s="28">
        <v>45323</v>
      </c>
      <c r="B2156" s="29" t="s">
        <v>28</v>
      </c>
      <c r="C2156" s="29" t="s">
        <v>23</v>
      </c>
      <c r="D2156" s="29">
        <v>100000</v>
      </c>
      <c r="E2156" s="29">
        <v>1.7722</v>
      </c>
      <c r="F2156" s="29"/>
      <c r="G2156" s="30">
        <v>1.7771999999999999</v>
      </c>
      <c r="H2156" s="30"/>
      <c r="I2156" s="32">
        <v>500</v>
      </c>
      <c r="J2156" s="32">
        <v>500</v>
      </c>
    </row>
    <row r="2157" spans="1:10">
      <c r="A2157" s="28">
        <v>45323</v>
      </c>
      <c r="B2157" s="29" t="s">
        <v>21</v>
      </c>
      <c r="C2157" s="29" t="s">
        <v>23</v>
      </c>
      <c r="D2157" s="29">
        <v>100000</v>
      </c>
      <c r="E2157" s="29">
        <v>1.0788</v>
      </c>
      <c r="F2157" s="29"/>
      <c r="G2157" s="30">
        <v>1.0878000000000001</v>
      </c>
      <c r="H2157" s="30"/>
      <c r="I2157" s="32">
        <v>900</v>
      </c>
      <c r="J2157" s="32">
        <v>900</v>
      </c>
    </row>
    <row r="2158" spans="1:10">
      <c r="A2158" s="28">
        <v>45323</v>
      </c>
      <c r="B2158" s="29" t="s">
        <v>29</v>
      </c>
      <c r="C2158" s="29" t="s">
        <v>14</v>
      </c>
      <c r="D2158" s="29">
        <v>1000</v>
      </c>
      <c r="E2158" s="29">
        <v>95.8</v>
      </c>
      <c r="F2158" s="29"/>
      <c r="G2158" s="30">
        <v>95.5</v>
      </c>
      <c r="H2158" s="30"/>
      <c r="I2158" s="32">
        <v>300</v>
      </c>
      <c r="J2158" s="32">
        <v>300</v>
      </c>
    </row>
    <row r="2159" spans="1:10">
      <c r="A2159" s="28">
        <v>45323</v>
      </c>
      <c r="B2159" s="29" t="s">
        <v>18</v>
      </c>
      <c r="C2159" s="29" t="s">
        <v>14</v>
      </c>
      <c r="D2159" s="29">
        <v>1000</v>
      </c>
      <c r="E2159" s="29">
        <v>185.57</v>
      </c>
      <c r="F2159" s="29"/>
      <c r="G2159" s="30">
        <v>185.3</v>
      </c>
      <c r="H2159" s="30"/>
      <c r="I2159" s="32">
        <v>270</v>
      </c>
      <c r="J2159" s="32">
        <v>270</v>
      </c>
    </row>
    <row r="2160" spans="1:10">
      <c r="A2160" s="28">
        <v>45323</v>
      </c>
      <c r="B2160" s="29" t="s">
        <v>32</v>
      </c>
      <c r="C2160" s="29" t="s">
        <v>23</v>
      </c>
      <c r="D2160" s="29">
        <v>100000</v>
      </c>
      <c r="E2160" s="29">
        <v>1.6517999999999999</v>
      </c>
      <c r="F2160" s="29"/>
      <c r="G2160" s="30">
        <v>1.6548</v>
      </c>
      <c r="H2160" s="30"/>
      <c r="I2160" s="32">
        <v>300</v>
      </c>
      <c r="J2160" s="32">
        <v>300</v>
      </c>
    </row>
    <row r="2161" spans="1:10">
      <c r="A2161" s="28"/>
      <c r="B2161" s="29"/>
      <c r="C2161" s="29"/>
      <c r="D2161" s="29"/>
      <c r="E2161" s="29"/>
      <c r="F2161" s="29"/>
      <c r="G2161" s="30"/>
      <c r="H2161" s="30"/>
      <c r="I2161" s="32"/>
      <c r="J2161" s="32"/>
    </row>
    <row r="2162" spans="1:10">
      <c r="A2162" s="28">
        <v>45322</v>
      </c>
      <c r="B2162" s="29" t="s">
        <v>36</v>
      </c>
      <c r="C2162" s="29" t="s">
        <v>23</v>
      </c>
      <c r="D2162" s="29">
        <v>100000</v>
      </c>
      <c r="E2162" s="29">
        <v>0.88249999999999995</v>
      </c>
      <c r="F2162" s="29"/>
      <c r="G2162" s="30">
        <v>0.88549999999999995</v>
      </c>
      <c r="H2162" s="30"/>
      <c r="I2162" s="32">
        <v>300</v>
      </c>
      <c r="J2162" s="32">
        <v>300</v>
      </c>
    </row>
    <row r="2163" spans="1:10">
      <c r="A2163" s="28">
        <v>45322</v>
      </c>
      <c r="B2163" s="29" t="s">
        <v>37</v>
      </c>
      <c r="C2163" s="29" t="s">
        <v>23</v>
      </c>
      <c r="D2163" s="29">
        <v>100000</v>
      </c>
      <c r="E2163" s="29">
        <v>0.82120000000000004</v>
      </c>
      <c r="F2163" s="29"/>
      <c r="G2163" s="30">
        <v>0.82520000000000004</v>
      </c>
      <c r="H2163" s="30"/>
      <c r="I2163" s="32">
        <v>300</v>
      </c>
      <c r="J2163" s="32">
        <v>300</v>
      </c>
    </row>
    <row r="2164" spans="1:10">
      <c r="A2164" s="28">
        <v>45322</v>
      </c>
      <c r="B2164" s="29" t="s">
        <v>32</v>
      </c>
      <c r="C2164" s="29" t="s">
        <v>23</v>
      </c>
      <c r="D2164" s="29">
        <v>100000</v>
      </c>
      <c r="E2164" s="29">
        <v>1.6456</v>
      </c>
      <c r="F2164" s="29"/>
      <c r="G2164" s="30">
        <v>1.6426000000000001</v>
      </c>
      <c r="H2164" s="30"/>
      <c r="I2164" s="32">
        <v>300</v>
      </c>
      <c r="J2164" s="32">
        <v>300</v>
      </c>
    </row>
    <row r="2165" spans="1:10">
      <c r="A2165" s="28">
        <v>45322</v>
      </c>
      <c r="B2165" s="29" t="s">
        <v>13</v>
      </c>
      <c r="C2165" s="29" t="s">
        <v>14</v>
      </c>
      <c r="D2165" s="29">
        <v>100000</v>
      </c>
      <c r="E2165" s="29">
        <v>1.93</v>
      </c>
      <c r="F2165" s="29"/>
      <c r="G2165" s="30">
        <v>1.925</v>
      </c>
      <c r="H2165" s="30"/>
      <c r="I2165" s="32">
        <v>500</v>
      </c>
      <c r="J2165" s="32">
        <v>500</v>
      </c>
    </row>
    <row r="2166" spans="1:10">
      <c r="A2166" s="28">
        <v>45322</v>
      </c>
      <c r="B2166" s="29" t="s">
        <v>35</v>
      </c>
      <c r="C2166" s="29" t="s">
        <v>23</v>
      </c>
      <c r="D2166" s="29">
        <v>1000</v>
      </c>
      <c r="E2166" s="29">
        <v>147.85</v>
      </c>
      <c r="F2166" s="29"/>
      <c r="G2166" s="30">
        <v>147.44</v>
      </c>
      <c r="H2166" s="30"/>
      <c r="I2166" s="31">
        <v>-410</v>
      </c>
      <c r="J2166" s="31">
        <v>-410</v>
      </c>
    </row>
    <row r="2167" spans="1:10">
      <c r="A2167" s="28">
        <v>45322</v>
      </c>
      <c r="B2167" s="29" t="s">
        <v>29</v>
      </c>
      <c r="C2167" s="29" t="s">
        <v>23</v>
      </c>
      <c r="D2167" s="29">
        <v>1000</v>
      </c>
      <c r="E2167" s="29">
        <v>97</v>
      </c>
      <c r="F2167" s="29"/>
      <c r="G2167" s="30">
        <v>97.3</v>
      </c>
      <c r="H2167" s="30"/>
      <c r="I2167" s="32">
        <v>300</v>
      </c>
      <c r="J2167" s="32">
        <v>300</v>
      </c>
    </row>
    <row r="2168" spans="1:10">
      <c r="A2168" s="28">
        <v>45321</v>
      </c>
      <c r="B2168" s="29" t="s">
        <v>15</v>
      </c>
      <c r="C2168" s="29" t="s">
        <v>23</v>
      </c>
      <c r="D2168" s="29">
        <v>100000</v>
      </c>
      <c r="E2168" s="29">
        <v>1.4542999999999999</v>
      </c>
      <c r="F2168" s="29"/>
      <c r="G2168" s="30">
        <v>0</v>
      </c>
      <c r="H2168" s="30"/>
      <c r="I2168" s="32">
        <v>0</v>
      </c>
      <c r="J2168" s="32">
        <v>0</v>
      </c>
    </row>
    <row r="2169" spans="1:10">
      <c r="A2169" s="28">
        <v>45321</v>
      </c>
      <c r="B2169" s="29" t="s">
        <v>32</v>
      </c>
      <c r="C2169" s="29" t="s">
        <v>23</v>
      </c>
      <c r="D2169" s="29">
        <v>100000</v>
      </c>
      <c r="E2169" s="29">
        <v>1.6404000000000001</v>
      </c>
      <c r="F2169" s="29"/>
      <c r="G2169" s="30">
        <v>1.6475</v>
      </c>
      <c r="H2169" s="30"/>
      <c r="I2169" s="32">
        <v>710</v>
      </c>
      <c r="J2169" s="32">
        <v>710</v>
      </c>
    </row>
    <row r="2170" spans="1:10">
      <c r="A2170" s="28">
        <v>45321</v>
      </c>
      <c r="B2170" s="29" t="s">
        <v>18</v>
      </c>
      <c r="C2170" s="29" t="s">
        <v>14</v>
      </c>
      <c r="D2170" s="29">
        <v>1000</v>
      </c>
      <c r="E2170" s="29">
        <v>186.85</v>
      </c>
      <c r="F2170" s="29"/>
      <c r="G2170" s="30">
        <v>186.55</v>
      </c>
      <c r="H2170" s="30"/>
      <c r="I2170" s="32">
        <v>300</v>
      </c>
      <c r="J2170" s="32">
        <v>300</v>
      </c>
    </row>
    <row r="2171" spans="1:10">
      <c r="A2171" s="28">
        <v>45321</v>
      </c>
      <c r="B2171" s="29" t="s">
        <v>19</v>
      </c>
      <c r="C2171" s="29" t="s">
        <v>14</v>
      </c>
      <c r="D2171" s="29">
        <v>1000</v>
      </c>
      <c r="E2171" s="29">
        <v>109.82</v>
      </c>
      <c r="F2171" s="29"/>
      <c r="G2171" s="30">
        <v>110.21</v>
      </c>
      <c r="H2171" s="30"/>
      <c r="I2171" s="31">
        <v>-390</v>
      </c>
      <c r="J2171" s="31">
        <v>-390</v>
      </c>
    </row>
    <row r="2172" spans="1:10">
      <c r="A2172" s="28">
        <v>45321</v>
      </c>
      <c r="B2172" s="29" t="s">
        <v>28</v>
      </c>
      <c r="C2172" s="29" t="s">
        <v>23</v>
      </c>
      <c r="D2172" s="29">
        <v>100000</v>
      </c>
      <c r="E2172" s="29">
        <v>1.7627999999999999</v>
      </c>
      <c r="F2172" s="29"/>
      <c r="G2172" s="30">
        <v>1.7658</v>
      </c>
      <c r="H2172" s="30"/>
      <c r="I2172" s="32">
        <v>300</v>
      </c>
      <c r="J2172" s="32">
        <v>300</v>
      </c>
    </row>
    <row r="2173" spans="1:10">
      <c r="A2173" s="28">
        <v>45321</v>
      </c>
      <c r="B2173" s="29" t="s">
        <v>22</v>
      </c>
      <c r="C2173" s="29" t="s">
        <v>14</v>
      </c>
      <c r="D2173" s="29">
        <v>1000</v>
      </c>
      <c r="E2173" s="29">
        <v>170.8</v>
      </c>
      <c r="F2173" s="29"/>
      <c r="G2173" s="30">
        <v>170.51</v>
      </c>
      <c r="H2173" s="30"/>
      <c r="I2173" s="32">
        <v>290</v>
      </c>
      <c r="J2173" s="32">
        <v>290</v>
      </c>
    </row>
    <row r="2174" spans="1:10">
      <c r="A2174" s="28">
        <v>45320</v>
      </c>
      <c r="B2174" s="29" t="s">
        <v>34</v>
      </c>
      <c r="C2174" s="29" t="s">
        <v>23</v>
      </c>
      <c r="D2174" s="29">
        <v>100000</v>
      </c>
      <c r="E2174" s="29">
        <v>1.7068000000000001</v>
      </c>
      <c r="F2174" s="29"/>
      <c r="G2174" s="30">
        <v>1.7138</v>
      </c>
      <c r="H2174" s="30"/>
      <c r="I2174" s="32">
        <v>700</v>
      </c>
      <c r="J2174" s="32">
        <f t="shared" ref="J2174:J2177" si="0">I2174</f>
        <v>700</v>
      </c>
    </row>
    <row r="2175" spans="1:10">
      <c r="A2175" s="28">
        <v>45320</v>
      </c>
      <c r="B2175" s="29" t="s">
        <v>19</v>
      </c>
      <c r="C2175" s="29" t="s">
        <v>14</v>
      </c>
      <c r="D2175" s="29">
        <v>1000</v>
      </c>
      <c r="E2175" s="29">
        <v>110.01</v>
      </c>
      <c r="F2175" s="29"/>
      <c r="G2175" s="30">
        <v>110.71</v>
      </c>
      <c r="H2175" s="30"/>
      <c r="I2175" s="32">
        <v>300</v>
      </c>
      <c r="J2175" s="32">
        <f t="shared" si="0"/>
        <v>300</v>
      </c>
    </row>
    <row r="2176" spans="1:10">
      <c r="A2176" s="28">
        <v>45320</v>
      </c>
      <c r="B2176" s="29" t="s">
        <v>35</v>
      </c>
      <c r="C2176" s="29" t="s">
        <v>14</v>
      </c>
      <c r="D2176" s="29">
        <v>1000</v>
      </c>
      <c r="E2176" s="29">
        <v>147.94</v>
      </c>
      <c r="F2176" s="29"/>
      <c r="G2176" s="30">
        <v>147.63999999999999</v>
      </c>
      <c r="H2176" s="30"/>
      <c r="I2176" s="32">
        <v>300</v>
      </c>
      <c r="J2176" s="32">
        <f t="shared" si="0"/>
        <v>300</v>
      </c>
    </row>
    <row r="2177" spans="1:10">
      <c r="A2177" s="28">
        <v>45320</v>
      </c>
      <c r="B2177" s="29" t="s">
        <v>20</v>
      </c>
      <c r="C2177" s="29" t="s">
        <v>23</v>
      </c>
      <c r="D2177" s="29">
        <v>100000</v>
      </c>
      <c r="E2177" s="29">
        <v>1.2704</v>
      </c>
      <c r="F2177" s="29"/>
      <c r="G2177" s="30">
        <v>1.2664</v>
      </c>
      <c r="H2177" s="30"/>
      <c r="I2177" s="31">
        <v>-400</v>
      </c>
      <c r="J2177" s="31">
        <f t="shared" si="0"/>
        <v>-400</v>
      </c>
    </row>
    <row r="2178" spans="1:10">
      <c r="A2178" s="28">
        <v>45317</v>
      </c>
      <c r="B2178" s="29" t="s">
        <v>17</v>
      </c>
      <c r="C2178" s="29" t="s">
        <v>23</v>
      </c>
      <c r="D2178" s="29">
        <v>1000</v>
      </c>
      <c r="E2178" s="29">
        <v>160.44999999999999</v>
      </c>
      <c r="F2178" s="29"/>
      <c r="G2178" s="30">
        <v>160.75</v>
      </c>
      <c r="H2178" s="30"/>
      <c r="I2178" s="32">
        <v>300</v>
      </c>
      <c r="J2178" s="32">
        <f t="shared" ref="J2178:J2201" si="1">I2178</f>
        <v>300</v>
      </c>
    </row>
    <row r="2179" spans="1:10">
      <c r="A2179" s="28">
        <v>45317</v>
      </c>
      <c r="B2179" s="29" t="s">
        <v>18</v>
      </c>
      <c r="C2179" s="29" t="s">
        <v>23</v>
      </c>
      <c r="D2179" s="29">
        <v>1000</v>
      </c>
      <c r="E2179" s="29">
        <v>187.78</v>
      </c>
      <c r="F2179" s="29"/>
      <c r="G2179" s="30">
        <v>188.25</v>
      </c>
      <c r="H2179" s="30"/>
      <c r="I2179" s="32">
        <v>470</v>
      </c>
      <c r="J2179" s="32">
        <f t="shared" si="1"/>
        <v>470</v>
      </c>
    </row>
    <row r="2180" spans="1:10">
      <c r="A2180" s="28">
        <v>45317</v>
      </c>
      <c r="B2180" s="29" t="s">
        <v>34</v>
      </c>
      <c r="C2180" s="29" t="s">
        <v>23</v>
      </c>
      <c r="D2180" s="29">
        <v>100000</v>
      </c>
      <c r="E2180" s="29">
        <v>1.71</v>
      </c>
      <c r="F2180" s="29"/>
      <c r="G2180" s="30">
        <v>1.7130000000000001</v>
      </c>
      <c r="H2180" s="30"/>
      <c r="I2180" s="32">
        <v>300</v>
      </c>
      <c r="J2180" s="32">
        <f t="shared" si="1"/>
        <v>300</v>
      </c>
    </row>
    <row r="2181" spans="1:10">
      <c r="A2181" s="28">
        <v>45317</v>
      </c>
      <c r="B2181" s="29" t="s">
        <v>13</v>
      </c>
      <c r="C2181" s="29" t="s">
        <v>23</v>
      </c>
      <c r="D2181" s="29">
        <v>100000</v>
      </c>
      <c r="E2181" s="29">
        <v>1.9275</v>
      </c>
      <c r="F2181" s="29"/>
      <c r="G2181" s="30">
        <v>1.9305000000000001</v>
      </c>
      <c r="H2181" s="30"/>
      <c r="I2181" s="32">
        <v>300</v>
      </c>
      <c r="J2181" s="32">
        <f t="shared" si="1"/>
        <v>300</v>
      </c>
    </row>
    <row r="2182" spans="1:10">
      <c r="A2182" s="28">
        <v>45317</v>
      </c>
      <c r="B2182" s="29" t="s">
        <v>20</v>
      </c>
      <c r="C2182" s="29" t="s">
        <v>23</v>
      </c>
      <c r="D2182" s="29">
        <v>100000</v>
      </c>
      <c r="E2182" s="29">
        <v>1.2685</v>
      </c>
      <c r="F2182" s="29"/>
      <c r="G2182" s="30">
        <v>1.2746999999999999</v>
      </c>
      <c r="H2182" s="30"/>
      <c r="I2182" s="32">
        <v>630</v>
      </c>
      <c r="J2182" s="32">
        <f t="shared" si="1"/>
        <v>630</v>
      </c>
    </row>
    <row r="2183" spans="1:10">
      <c r="A2183" s="28">
        <v>45317</v>
      </c>
      <c r="B2183" s="29" t="s">
        <v>22</v>
      </c>
      <c r="C2183" s="29" t="s">
        <v>23</v>
      </c>
      <c r="D2183" s="29">
        <v>1000</v>
      </c>
      <c r="E2183" s="29">
        <v>170.3</v>
      </c>
      <c r="F2183" s="29"/>
      <c r="G2183" s="30">
        <v>171</v>
      </c>
      <c r="H2183" s="30"/>
      <c r="I2183" s="32">
        <v>700</v>
      </c>
      <c r="J2183" s="32">
        <f t="shared" si="1"/>
        <v>700</v>
      </c>
    </row>
    <row r="2184" spans="1:10">
      <c r="A2184" s="28">
        <v>45317</v>
      </c>
      <c r="B2184" s="29" t="s">
        <v>28</v>
      </c>
      <c r="C2184" s="29" t="s">
        <v>14</v>
      </c>
      <c r="D2184" s="29">
        <v>100000</v>
      </c>
      <c r="E2184" s="29">
        <v>1.7743</v>
      </c>
      <c r="F2184" s="29"/>
      <c r="G2184" s="30">
        <v>1.7784</v>
      </c>
      <c r="H2184" s="30"/>
      <c r="I2184" s="31">
        <v>-410</v>
      </c>
      <c r="J2184" s="31">
        <f t="shared" si="1"/>
        <v>-410</v>
      </c>
    </row>
    <row r="2185" spans="1:10">
      <c r="A2185" s="28">
        <v>45317</v>
      </c>
      <c r="B2185" s="29" t="s">
        <v>30</v>
      </c>
      <c r="C2185" s="29" t="s">
        <v>14</v>
      </c>
      <c r="D2185" s="29">
        <v>100000</v>
      </c>
      <c r="E2185" s="29">
        <v>1.347</v>
      </c>
      <c r="F2185" s="29"/>
      <c r="G2185" s="30">
        <v>1.3442000000000001</v>
      </c>
      <c r="H2185" s="30"/>
      <c r="I2185" s="32">
        <v>280</v>
      </c>
      <c r="J2185" s="32">
        <f t="shared" si="1"/>
        <v>280</v>
      </c>
    </row>
    <row r="2186" spans="1:10">
      <c r="A2186" s="28">
        <v>45316</v>
      </c>
      <c r="B2186" s="29" t="s">
        <v>32</v>
      </c>
      <c r="C2186" s="29" t="s">
        <v>14</v>
      </c>
      <c r="D2186" s="29">
        <v>100000</v>
      </c>
      <c r="E2186" s="29">
        <v>1.6535</v>
      </c>
      <c r="F2186" s="29"/>
      <c r="G2186" s="30">
        <v>1.6465000000000001</v>
      </c>
      <c r="H2186" s="30"/>
      <c r="I2186" s="32">
        <v>700</v>
      </c>
      <c r="J2186" s="32">
        <f t="shared" si="1"/>
        <v>700</v>
      </c>
    </row>
    <row r="2187" spans="1:10">
      <c r="A2187" s="28">
        <v>45316</v>
      </c>
      <c r="B2187" s="29" t="s">
        <v>15</v>
      </c>
      <c r="C2187" s="29" t="s">
        <v>14</v>
      </c>
      <c r="D2187" s="29">
        <v>100000</v>
      </c>
      <c r="E2187" s="29">
        <v>1.4715</v>
      </c>
      <c r="F2187" s="29"/>
      <c r="G2187" s="30">
        <v>1.4650000000000001</v>
      </c>
      <c r="H2187" s="30"/>
      <c r="I2187" s="32">
        <v>650</v>
      </c>
      <c r="J2187" s="32">
        <f t="shared" si="1"/>
        <v>650</v>
      </c>
    </row>
    <row r="2188" spans="1:10">
      <c r="A2188" s="28">
        <v>45316</v>
      </c>
      <c r="B2188" s="29" t="s">
        <v>30</v>
      </c>
      <c r="C2188" s="29" t="s">
        <v>14</v>
      </c>
      <c r="D2188" s="29">
        <v>100000</v>
      </c>
      <c r="E2188" s="29">
        <v>1.351</v>
      </c>
      <c r="F2188" s="29"/>
      <c r="G2188" s="30">
        <v>1.3480000000000001</v>
      </c>
      <c r="H2188" s="30"/>
      <c r="I2188" s="32">
        <v>300</v>
      </c>
      <c r="J2188" s="32">
        <v>300</v>
      </c>
    </row>
    <row r="2189" spans="1:10">
      <c r="A2189" s="28">
        <v>45316</v>
      </c>
      <c r="B2189" s="29" t="s">
        <v>31</v>
      </c>
      <c r="C2189" s="29" t="s">
        <v>14</v>
      </c>
      <c r="D2189" s="29">
        <v>100000</v>
      </c>
      <c r="E2189" s="29">
        <v>0.65780000000000005</v>
      </c>
      <c r="F2189" s="29"/>
      <c r="G2189" s="30">
        <v>0.66080000000000005</v>
      </c>
      <c r="H2189" s="30"/>
      <c r="I2189" s="32">
        <v>300</v>
      </c>
      <c r="J2189" s="32">
        <f t="shared" si="1"/>
        <v>300</v>
      </c>
    </row>
    <row r="2190" spans="1:10">
      <c r="A2190" s="28">
        <v>45315</v>
      </c>
      <c r="B2190" s="29" t="s">
        <v>34</v>
      </c>
      <c r="C2190" s="29" t="s">
        <v>14</v>
      </c>
      <c r="D2190" s="29">
        <v>100000</v>
      </c>
      <c r="E2190" s="29">
        <v>1.7135</v>
      </c>
      <c r="F2190" s="29"/>
      <c r="G2190" s="30">
        <v>1.7175</v>
      </c>
      <c r="H2190" s="30"/>
      <c r="I2190" s="31">
        <v>-400</v>
      </c>
      <c r="J2190" s="31">
        <f t="shared" si="1"/>
        <v>-400</v>
      </c>
    </row>
    <row r="2191" spans="1:10">
      <c r="A2191" s="28">
        <v>45315</v>
      </c>
      <c r="B2191" s="29" t="s">
        <v>28</v>
      </c>
      <c r="C2191" s="29" t="s">
        <v>23</v>
      </c>
      <c r="D2191" s="29">
        <v>100000</v>
      </c>
      <c r="E2191" s="29">
        <v>1.7775000000000001</v>
      </c>
      <c r="F2191" s="29"/>
      <c r="G2191" s="30">
        <v>1.7805</v>
      </c>
      <c r="H2191" s="30"/>
      <c r="I2191" s="32">
        <v>300</v>
      </c>
      <c r="J2191" s="32">
        <f t="shared" si="1"/>
        <v>300</v>
      </c>
    </row>
    <row r="2192" spans="1:10">
      <c r="A2192" s="28">
        <v>45315</v>
      </c>
      <c r="B2192" s="29" t="s">
        <v>27</v>
      </c>
      <c r="C2192" s="29" t="s">
        <v>23</v>
      </c>
      <c r="D2192" s="29">
        <v>100000</v>
      </c>
      <c r="E2192" s="29">
        <v>2.0804999999999998</v>
      </c>
      <c r="F2192" s="29"/>
      <c r="G2192" s="30">
        <v>2.0834999999999999</v>
      </c>
      <c r="H2192" s="30"/>
      <c r="I2192" s="32">
        <v>300</v>
      </c>
      <c r="J2192" s="32">
        <f t="shared" si="1"/>
        <v>300</v>
      </c>
    </row>
    <row r="2193" spans="1:10">
      <c r="A2193" s="28">
        <v>45315</v>
      </c>
      <c r="B2193" s="29" t="s">
        <v>35</v>
      </c>
      <c r="C2193" s="29" t="s">
        <v>14</v>
      </c>
      <c r="D2193" s="29">
        <v>1000</v>
      </c>
      <c r="E2193" s="29">
        <v>147.63</v>
      </c>
      <c r="F2193" s="29"/>
      <c r="G2193" s="30">
        <v>147.33000000000001</v>
      </c>
      <c r="H2193" s="30"/>
      <c r="I2193" s="32">
        <v>300</v>
      </c>
      <c r="J2193" s="32">
        <f t="shared" si="1"/>
        <v>300</v>
      </c>
    </row>
    <row r="2194" spans="1:10">
      <c r="A2194" s="28">
        <v>45315</v>
      </c>
      <c r="B2194" s="29" t="s">
        <v>13</v>
      </c>
      <c r="C2194" s="29" t="s">
        <v>14</v>
      </c>
      <c r="D2194" s="29">
        <v>100000</v>
      </c>
      <c r="E2194" s="29">
        <v>1.931</v>
      </c>
      <c r="F2194" s="29"/>
      <c r="G2194" s="30">
        <v>1.9279999999999999</v>
      </c>
      <c r="H2194" s="30"/>
      <c r="I2194" s="32">
        <v>300</v>
      </c>
      <c r="J2194" s="32">
        <f t="shared" si="1"/>
        <v>300</v>
      </c>
    </row>
    <row r="2195" spans="1:10">
      <c r="A2195" s="28">
        <v>45315</v>
      </c>
      <c r="B2195" s="29" t="s">
        <v>34</v>
      </c>
      <c r="C2195" s="29" t="s">
        <v>23</v>
      </c>
      <c r="D2195" s="29">
        <v>100000</v>
      </c>
      <c r="E2195" s="29">
        <v>1.7107000000000001</v>
      </c>
      <c r="F2195" s="29"/>
      <c r="G2195" s="30">
        <v>1.7163999999999999</v>
      </c>
      <c r="H2195" s="30"/>
      <c r="I2195" s="32">
        <v>570</v>
      </c>
      <c r="J2195" s="32">
        <f t="shared" si="1"/>
        <v>570</v>
      </c>
    </row>
    <row r="2196" spans="1:10">
      <c r="A2196" s="28">
        <v>45314</v>
      </c>
      <c r="B2196" s="29" t="s">
        <v>25</v>
      </c>
      <c r="C2196" s="29" t="s">
        <v>14</v>
      </c>
      <c r="D2196" s="29">
        <v>100000</v>
      </c>
      <c r="E2196" s="29">
        <v>0.86899999999999999</v>
      </c>
      <c r="F2196" s="29"/>
      <c r="G2196" s="30">
        <v>0.86599999999999999</v>
      </c>
      <c r="H2196" s="30"/>
      <c r="I2196" s="32">
        <v>300</v>
      </c>
      <c r="J2196" s="32">
        <f t="shared" si="1"/>
        <v>300</v>
      </c>
    </row>
    <row r="2197" spans="1:10">
      <c r="A2197" s="28">
        <v>45314</v>
      </c>
      <c r="B2197" s="29" t="s">
        <v>33</v>
      </c>
      <c r="C2197" s="29" t="s">
        <v>23</v>
      </c>
      <c r="D2197" s="29">
        <v>100000</v>
      </c>
      <c r="E2197" s="29">
        <v>0.60880000000000001</v>
      </c>
      <c r="F2197" s="29"/>
      <c r="G2197" s="30">
        <v>0.61180000000000001</v>
      </c>
      <c r="H2197" s="30"/>
      <c r="I2197" s="32">
        <v>300</v>
      </c>
      <c r="J2197" s="32">
        <f t="shared" si="1"/>
        <v>300</v>
      </c>
    </row>
    <row r="2198" spans="1:10">
      <c r="A2198" s="28">
        <v>45314</v>
      </c>
      <c r="B2198" s="29" t="s">
        <v>27</v>
      </c>
      <c r="C2198" s="29" t="s">
        <v>14</v>
      </c>
      <c r="D2198" s="29">
        <v>1000</v>
      </c>
      <c r="E2198" s="29">
        <v>2.0844999999999998</v>
      </c>
      <c r="F2198" s="29"/>
      <c r="G2198" s="30">
        <v>2.0815000000000001</v>
      </c>
      <c r="H2198" s="30"/>
      <c r="I2198" s="32">
        <v>300</v>
      </c>
      <c r="J2198" s="32">
        <f t="shared" si="1"/>
        <v>300</v>
      </c>
    </row>
    <row r="2199" spans="1:10">
      <c r="A2199" s="28">
        <v>45314</v>
      </c>
      <c r="B2199" s="29" t="s">
        <v>17</v>
      </c>
      <c r="C2199" s="29" t="s">
        <v>14</v>
      </c>
      <c r="D2199" s="29">
        <v>1000</v>
      </c>
      <c r="E2199" s="29">
        <v>160.62</v>
      </c>
      <c r="F2199" s="29"/>
      <c r="G2199" s="30">
        <v>161.03</v>
      </c>
      <c r="H2199" s="30"/>
      <c r="I2199" s="31">
        <v>-410</v>
      </c>
      <c r="J2199" s="31">
        <f t="shared" si="1"/>
        <v>-410</v>
      </c>
    </row>
    <row r="2200" spans="1:10">
      <c r="A2200" s="28">
        <v>45314</v>
      </c>
      <c r="B2200" s="29" t="s">
        <v>35</v>
      </c>
      <c r="C2200" s="29" t="s">
        <v>14</v>
      </c>
      <c r="D2200" s="29">
        <v>1000</v>
      </c>
      <c r="E2200" s="29">
        <v>147.4</v>
      </c>
      <c r="F2200" s="29"/>
      <c r="G2200" s="30">
        <v>147.1</v>
      </c>
      <c r="H2200" s="30"/>
      <c r="I2200" s="32">
        <v>300</v>
      </c>
      <c r="J2200" s="32">
        <f t="shared" si="1"/>
        <v>300</v>
      </c>
    </row>
    <row r="2201" spans="1:10">
      <c r="A2201" s="28">
        <v>45314</v>
      </c>
      <c r="B2201" s="29" t="s">
        <v>34</v>
      </c>
      <c r="C2201" s="29" t="s">
        <v>14</v>
      </c>
      <c r="D2201" s="29">
        <v>100000</v>
      </c>
      <c r="E2201" s="29">
        <v>1.7141</v>
      </c>
      <c r="F2201" s="29"/>
      <c r="G2201" s="30">
        <v>1.7070000000000001</v>
      </c>
      <c r="H2201" s="30"/>
      <c r="I2201" s="34">
        <v>710</v>
      </c>
      <c r="J2201" s="34">
        <f t="shared" si="1"/>
        <v>710</v>
      </c>
    </row>
    <row r="2202" spans="1:10">
      <c r="A2202" s="28">
        <v>45313</v>
      </c>
      <c r="B2202" s="29" t="s">
        <v>19</v>
      </c>
      <c r="C2202" s="29" t="s">
        <v>14</v>
      </c>
      <c r="D2202" s="29">
        <v>1000</v>
      </c>
      <c r="E2202" s="29">
        <v>109.99</v>
      </c>
      <c r="F2202" s="29"/>
      <c r="G2202" s="30">
        <v>109.7</v>
      </c>
      <c r="H2202" s="30"/>
      <c r="I2202" s="32">
        <v>290</v>
      </c>
      <c r="J2202" s="32">
        <f t="shared" ref="J2202" si="2">I2202</f>
        <v>290</v>
      </c>
    </row>
    <row r="2203" spans="1:10">
      <c r="A2203" s="28">
        <v>45313</v>
      </c>
      <c r="B2203" s="29" t="s">
        <v>17</v>
      </c>
      <c r="C2203" s="29" t="s">
        <v>14</v>
      </c>
      <c r="D2203" s="29">
        <v>1000</v>
      </c>
      <c r="E2203" s="29">
        <v>161.05000000000001</v>
      </c>
      <c r="F2203" s="29"/>
      <c r="G2203" s="30">
        <v>160.75</v>
      </c>
      <c r="H2203" s="30"/>
      <c r="I2203" s="32">
        <v>300</v>
      </c>
      <c r="J2203" s="32">
        <v>300</v>
      </c>
    </row>
    <row r="2204" spans="1:10">
      <c r="A2204" s="28">
        <v>45313</v>
      </c>
      <c r="B2204" s="29" t="s">
        <v>28</v>
      </c>
      <c r="C2204" s="29" t="s">
        <v>23</v>
      </c>
      <c r="D2204" s="29">
        <v>100000</v>
      </c>
      <c r="E2204" s="29">
        <v>1.7855000000000001</v>
      </c>
      <c r="F2204" s="29"/>
      <c r="G2204" s="30">
        <v>1.7814000000000001</v>
      </c>
      <c r="H2204" s="30"/>
      <c r="I2204" s="31">
        <v>-410</v>
      </c>
      <c r="J2204" s="31">
        <f t="shared" ref="J2204:J2207" si="3">I2204</f>
        <v>-410</v>
      </c>
    </row>
    <row r="2205" spans="1:10">
      <c r="A2205" s="28">
        <v>45313</v>
      </c>
      <c r="B2205" s="29" t="s">
        <v>34</v>
      </c>
      <c r="C2205" s="29" t="s">
        <v>23</v>
      </c>
      <c r="D2205" s="29">
        <v>100000</v>
      </c>
      <c r="E2205" s="29">
        <v>1.7094</v>
      </c>
      <c r="F2205" s="29"/>
      <c r="G2205" s="30">
        <v>1.7053</v>
      </c>
      <c r="H2205" s="30"/>
      <c r="I2205" s="31">
        <v>-390</v>
      </c>
      <c r="J2205" s="31">
        <f t="shared" si="3"/>
        <v>-390</v>
      </c>
    </row>
    <row r="2206" spans="1:10">
      <c r="A2206" s="28">
        <v>45313</v>
      </c>
      <c r="B2206" s="29" t="s">
        <v>32</v>
      </c>
      <c r="C2206" s="29" t="s">
        <v>23</v>
      </c>
      <c r="D2206" s="29">
        <v>100000</v>
      </c>
      <c r="E2206" s="29">
        <v>1.6539999999999999</v>
      </c>
      <c r="F2206" s="29"/>
      <c r="G2206" s="30">
        <v>1.657</v>
      </c>
      <c r="H2206" s="30"/>
      <c r="I2206" s="32">
        <v>300</v>
      </c>
      <c r="J2206" s="32">
        <f t="shared" si="3"/>
        <v>300</v>
      </c>
    </row>
    <row r="2207" spans="1:10">
      <c r="A2207" s="28">
        <v>45313</v>
      </c>
      <c r="B2207" s="29" t="s">
        <v>27</v>
      </c>
      <c r="C2207" s="29" t="s">
        <v>23</v>
      </c>
      <c r="D2207" s="29">
        <v>100000</v>
      </c>
      <c r="E2207" s="29">
        <v>2.08</v>
      </c>
      <c r="F2207" s="29"/>
      <c r="G2207" s="30">
        <v>2.0830000000000002</v>
      </c>
      <c r="H2207" s="30"/>
      <c r="I2207" s="32">
        <v>300</v>
      </c>
      <c r="J2207" s="32">
        <f t="shared" si="3"/>
        <v>300</v>
      </c>
    </row>
    <row r="2208" spans="1:10">
      <c r="A2208" s="28">
        <v>45313</v>
      </c>
      <c r="B2208" s="29" t="s">
        <v>13</v>
      </c>
      <c r="C2208" s="29" t="s">
        <v>23</v>
      </c>
      <c r="D2208" s="29">
        <v>100000</v>
      </c>
      <c r="E2208" s="29">
        <v>1.9287000000000001</v>
      </c>
      <c r="F2208" s="29"/>
      <c r="G2208" s="30">
        <v>1.9317</v>
      </c>
      <c r="H2208" s="30"/>
      <c r="I2208" s="32">
        <v>300</v>
      </c>
      <c r="J2208" s="32">
        <v>300</v>
      </c>
    </row>
    <row r="2209" spans="1:10">
      <c r="A2209" s="28">
        <v>45310</v>
      </c>
      <c r="B2209" s="29" t="s">
        <v>22</v>
      </c>
      <c r="C2209" s="29" t="s">
        <v>14</v>
      </c>
      <c r="D2209" s="29">
        <v>1000</v>
      </c>
      <c r="E2209" s="29">
        <v>170.32</v>
      </c>
      <c r="F2209" s="29"/>
      <c r="G2209" s="30">
        <v>170.72</v>
      </c>
      <c r="H2209" s="30"/>
      <c r="I2209" s="31">
        <v>-400</v>
      </c>
      <c r="J2209" s="31">
        <f t="shared" ref="J2209" si="4">I2209</f>
        <v>-400</v>
      </c>
    </row>
    <row r="2210" spans="1:10">
      <c r="A2210" s="28">
        <v>45310</v>
      </c>
      <c r="B2210" s="29" t="s">
        <v>32</v>
      </c>
      <c r="C2210" s="29" t="s">
        <v>14</v>
      </c>
      <c r="D2210" s="29">
        <v>100000</v>
      </c>
      <c r="E2210" s="29">
        <v>1.6506000000000001</v>
      </c>
      <c r="F2210" s="29"/>
      <c r="G2210" s="30">
        <v>1.6546000000000001</v>
      </c>
      <c r="H2210" s="30"/>
      <c r="I2210" s="31">
        <v>-400</v>
      </c>
      <c r="J2210" s="31">
        <v>-400</v>
      </c>
    </row>
    <row r="2211" spans="1:10">
      <c r="A2211" s="28">
        <v>45310</v>
      </c>
      <c r="B2211" s="29" t="s">
        <v>34</v>
      </c>
      <c r="C2211" s="29" t="s">
        <v>14</v>
      </c>
      <c r="D2211" s="29">
        <v>100000</v>
      </c>
      <c r="E2211" s="29">
        <v>1.7092000000000001</v>
      </c>
      <c r="F2211" s="29"/>
      <c r="G2211" s="30">
        <v>1.7061999999999999</v>
      </c>
      <c r="H2211" s="30"/>
      <c r="I2211" s="34">
        <v>300</v>
      </c>
      <c r="J2211" s="34">
        <f t="shared" ref="J2211:J2215" si="5">I2211</f>
        <v>300</v>
      </c>
    </row>
    <row r="2212" spans="1:10">
      <c r="A2212" s="28">
        <v>45310</v>
      </c>
      <c r="B2212" s="29" t="s">
        <v>19</v>
      </c>
      <c r="C2212" s="29" t="s">
        <v>14</v>
      </c>
      <c r="D2212" s="29">
        <v>1000</v>
      </c>
      <c r="E2212" s="29">
        <v>109.88</v>
      </c>
      <c r="F2212" s="29"/>
      <c r="G2212" s="30">
        <v>110.3</v>
      </c>
      <c r="H2212" s="30"/>
      <c r="I2212" s="31">
        <v>-420</v>
      </c>
      <c r="J2212" s="31">
        <f t="shared" si="5"/>
        <v>-420</v>
      </c>
    </row>
    <row r="2213" spans="1:10">
      <c r="A2213" s="28">
        <v>45310</v>
      </c>
      <c r="B2213" s="29" t="s">
        <v>18</v>
      </c>
      <c r="C2213" s="29" t="s">
        <v>14</v>
      </c>
      <c r="D2213" s="29">
        <v>1000</v>
      </c>
      <c r="E2213" s="29">
        <v>188</v>
      </c>
      <c r="F2213" s="29"/>
      <c r="G2213" s="30">
        <v>187.7</v>
      </c>
      <c r="H2213" s="30"/>
      <c r="I2213" s="34">
        <v>300</v>
      </c>
      <c r="J2213" s="34">
        <f t="shared" si="5"/>
        <v>300</v>
      </c>
    </row>
    <row r="2214" spans="1:10">
      <c r="A2214" s="28">
        <v>45310</v>
      </c>
      <c r="B2214" s="29" t="s">
        <v>13</v>
      </c>
      <c r="C2214" s="29" t="s">
        <v>14</v>
      </c>
      <c r="D2214" s="29">
        <v>100000</v>
      </c>
      <c r="E2214" s="29">
        <v>1.9273</v>
      </c>
      <c r="F2214" s="29"/>
      <c r="G2214" s="30">
        <v>1.9242999999999999</v>
      </c>
      <c r="H2214" s="30"/>
      <c r="I2214" s="34">
        <v>300</v>
      </c>
      <c r="J2214" s="34">
        <f t="shared" si="5"/>
        <v>300</v>
      </c>
    </row>
    <row r="2215" spans="1:10">
      <c r="A2215" s="28">
        <v>45309</v>
      </c>
      <c r="B2215" s="29" t="s">
        <v>32</v>
      </c>
      <c r="C2215" s="29" t="s">
        <v>14</v>
      </c>
      <c r="D2215" s="29">
        <v>100000</v>
      </c>
      <c r="E2215" s="29">
        <v>1.6575</v>
      </c>
      <c r="F2215" s="29"/>
      <c r="G2215" s="30">
        <v>1.6545000000000001</v>
      </c>
      <c r="H2215" s="30"/>
      <c r="I2215" s="34">
        <v>300</v>
      </c>
      <c r="J2215" s="34">
        <f t="shared" si="5"/>
        <v>300</v>
      </c>
    </row>
    <row r="2216" spans="1:10">
      <c r="A2216" s="28">
        <v>45309</v>
      </c>
      <c r="B2216" s="29" t="s">
        <v>15</v>
      </c>
      <c r="C2216" s="29" t="s">
        <v>23</v>
      </c>
      <c r="D2216" s="29">
        <v>100000</v>
      </c>
      <c r="E2216" s="29">
        <v>0</v>
      </c>
      <c r="F2216" s="29"/>
      <c r="G2216" s="30">
        <v>0</v>
      </c>
      <c r="H2216" s="30"/>
      <c r="I2216" s="34">
        <f t="shared" ref="I2216:I2224" si="6">(G2216-E2216)*D2216</f>
        <v>0</v>
      </c>
      <c r="J2216" s="34">
        <f t="shared" ref="J2216:J2230" si="7">I2216</f>
        <v>0</v>
      </c>
    </row>
    <row r="2217" spans="1:10">
      <c r="A2217" s="28">
        <v>45309</v>
      </c>
      <c r="B2217" s="29" t="s">
        <v>17</v>
      </c>
      <c r="C2217" s="29" t="s">
        <v>23</v>
      </c>
      <c r="D2217" s="29">
        <v>1000</v>
      </c>
      <c r="E2217" s="29">
        <v>0</v>
      </c>
      <c r="F2217" s="29"/>
      <c r="G2217" s="30">
        <v>0</v>
      </c>
      <c r="H2217" s="30"/>
      <c r="I2217" s="34">
        <f t="shared" si="6"/>
        <v>0</v>
      </c>
      <c r="J2217" s="34">
        <f t="shared" si="7"/>
        <v>0</v>
      </c>
    </row>
    <row r="2218" spans="1:10">
      <c r="A2218" s="28">
        <v>45308</v>
      </c>
      <c r="B2218" s="29" t="s">
        <v>18</v>
      </c>
      <c r="C2218" s="29" t="s">
        <v>23</v>
      </c>
      <c r="D2218" s="29">
        <v>1000</v>
      </c>
      <c r="E2218" s="29">
        <v>187.45</v>
      </c>
      <c r="F2218" s="29"/>
      <c r="G2218" s="30">
        <v>188.11</v>
      </c>
      <c r="H2218" s="30"/>
      <c r="I2218" s="34">
        <f t="shared" si="6"/>
        <v>660.00000000002501</v>
      </c>
      <c r="J2218" s="34">
        <f t="shared" si="7"/>
        <v>660.00000000002501</v>
      </c>
    </row>
    <row r="2219" spans="1:10">
      <c r="A2219" s="28">
        <v>45308</v>
      </c>
      <c r="B2219" s="29" t="s">
        <v>28</v>
      </c>
      <c r="C2219" s="29" t="s">
        <v>23</v>
      </c>
      <c r="D2219" s="29">
        <v>100000</v>
      </c>
      <c r="E2219" s="29">
        <v>1.7768999999999999</v>
      </c>
      <c r="F2219" s="29"/>
      <c r="G2219" s="30">
        <v>1.782</v>
      </c>
      <c r="H2219" s="30"/>
      <c r="I2219" s="34">
        <f t="shared" si="6"/>
        <v>510.00000000001046</v>
      </c>
      <c r="J2219" s="34">
        <f t="shared" si="7"/>
        <v>510.00000000001046</v>
      </c>
    </row>
    <row r="2220" spans="1:10">
      <c r="A2220" s="28">
        <v>45308</v>
      </c>
      <c r="B2220" s="29" t="s">
        <v>20</v>
      </c>
      <c r="C2220" s="29" t="s">
        <v>23</v>
      </c>
      <c r="D2220" s="29">
        <v>100000</v>
      </c>
      <c r="E2220" s="29">
        <v>1.2649999999999999</v>
      </c>
      <c r="F2220" s="29"/>
      <c r="G2220" s="30">
        <v>1.268</v>
      </c>
      <c r="H2220" s="30"/>
      <c r="I2220" s="34">
        <f t="shared" si="6"/>
        <v>300.00000000001137</v>
      </c>
      <c r="J2220" s="34">
        <f t="shared" si="7"/>
        <v>300.00000000001137</v>
      </c>
    </row>
    <row r="2221" spans="1:10">
      <c r="A2221" s="28">
        <v>45308</v>
      </c>
      <c r="B2221" s="29" t="s">
        <v>27</v>
      </c>
      <c r="C2221" s="29" t="s">
        <v>23</v>
      </c>
      <c r="D2221" s="29">
        <v>100000</v>
      </c>
      <c r="E2221" s="29">
        <v>2.0697999999999999</v>
      </c>
      <c r="F2221" s="29"/>
      <c r="G2221" s="30">
        <v>2.0728</v>
      </c>
      <c r="H2221" s="30"/>
      <c r="I2221" s="34">
        <f t="shared" si="6"/>
        <v>300.00000000001137</v>
      </c>
      <c r="J2221" s="34">
        <f t="shared" si="7"/>
        <v>300.00000000001137</v>
      </c>
    </row>
    <row r="2222" spans="1:10">
      <c r="A2222" s="28">
        <v>45308</v>
      </c>
      <c r="B2222" s="29" t="s">
        <v>13</v>
      </c>
      <c r="C2222" s="29" t="s">
        <v>23</v>
      </c>
      <c r="D2222" s="29">
        <v>100000</v>
      </c>
      <c r="E2222" s="29">
        <v>1.9328000000000001</v>
      </c>
      <c r="F2222" s="29"/>
      <c r="G2222" s="30">
        <v>1.9358</v>
      </c>
      <c r="H2222" s="30"/>
      <c r="I2222" s="34">
        <f t="shared" si="6"/>
        <v>299.99999999998914</v>
      </c>
      <c r="J2222" s="34">
        <f t="shared" si="7"/>
        <v>299.99999999998914</v>
      </c>
    </row>
    <row r="2223" spans="1:10">
      <c r="A2223" s="28">
        <v>45307</v>
      </c>
      <c r="B2223" s="29" t="s">
        <v>35</v>
      </c>
      <c r="C2223" s="29" t="s">
        <v>23</v>
      </c>
      <c r="D2223" s="29">
        <v>1000</v>
      </c>
      <c r="E2223" s="29">
        <v>146.52000000000001</v>
      </c>
      <c r="F2223" s="29"/>
      <c r="G2223" s="30">
        <v>146.82</v>
      </c>
      <c r="H2223" s="30"/>
      <c r="I2223" s="34">
        <f t="shared" si="6"/>
        <v>299.99999999998295</v>
      </c>
      <c r="J2223" s="34">
        <f t="shared" si="7"/>
        <v>299.99999999998295</v>
      </c>
    </row>
    <row r="2224" spans="1:10">
      <c r="A2224" s="28">
        <v>45307</v>
      </c>
      <c r="B2224" s="29" t="s">
        <v>35</v>
      </c>
      <c r="C2224" s="29" t="s">
        <v>23</v>
      </c>
      <c r="D2224" s="29">
        <v>1000</v>
      </c>
      <c r="E2224" s="29">
        <v>146.52000000000001</v>
      </c>
      <c r="F2224" s="29"/>
      <c r="G2224" s="30">
        <v>146.82</v>
      </c>
      <c r="H2224" s="30"/>
      <c r="I2224" s="34">
        <f t="shared" si="6"/>
        <v>299.99999999998295</v>
      </c>
      <c r="J2224" s="34">
        <f t="shared" si="7"/>
        <v>299.99999999998295</v>
      </c>
    </row>
    <row r="2225" spans="1:10">
      <c r="A2225" s="28">
        <v>45307</v>
      </c>
      <c r="B2225" s="29" t="s">
        <v>32</v>
      </c>
      <c r="C2225" s="29" t="s">
        <v>14</v>
      </c>
      <c r="D2225" s="29">
        <v>100000</v>
      </c>
      <c r="E2225" s="29">
        <v>1.6479999999999999</v>
      </c>
      <c r="F2225" s="29"/>
      <c r="G2225" s="30">
        <v>1.6520999999999999</v>
      </c>
      <c r="H2225" s="30"/>
      <c r="I2225" s="31">
        <v>-410</v>
      </c>
      <c r="J2225" s="31">
        <f t="shared" si="7"/>
        <v>-410</v>
      </c>
    </row>
    <row r="2226" spans="1:10">
      <c r="A2226" s="28">
        <v>45307</v>
      </c>
      <c r="B2226" s="29" t="s">
        <v>15</v>
      </c>
      <c r="C2226" s="29" t="s">
        <v>14</v>
      </c>
      <c r="D2226" s="29">
        <v>100000</v>
      </c>
      <c r="E2226" s="29">
        <v>1.4702999999999999</v>
      </c>
      <c r="F2226" s="29"/>
      <c r="G2226" s="30">
        <v>1.4673</v>
      </c>
      <c r="H2226" s="30"/>
      <c r="I2226" s="32">
        <v>300</v>
      </c>
      <c r="J2226" s="32">
        <f t="shared" si="7"/>
        <v>300</v>
      </c>
    </row>
    <row r="2227" spans="1:10">
      <c r="A2227" s="28">
        <v>45307</v>
      </c>
      <c r="B2227" s="29" t="s">
        <v>13</v>
      </c>
      <c r="C2227" s="29" t="s">
        <v>14</v>
      </c>
      <c r="D2227" s="29">
        <v>100000</v>
      </c>
      <c r="E2227" s="29">
        <v>1.9148000000000001</v>
      </c>
      <c r="F2227" s="29"/>
      <c r="G2227" s="30">
        <v>1.9117999999999999</v>
      </c>
      <c r="H2227" s="30"/>
      <c r="I2227" s="34">
        <v>300</v>
      </c>
      <c r="J2227" s="34">
        <f t="shared" si="7"/>
        <v>300</v>
      </c>
    </row>
    <row r="2228" spans="1:10">
      <c r="A2228" s="28">
        <v>45307</v>
      </c>
      <c r="B2228" s="29" t="s">
        <v>25</v>
      </c>
      <c r="C2228" s="29" t="s">
        <v>23</v>
      </c>
      <c r="D2228" s="29">
        <v>100000</v>
      </c>
      <c r="E2228" s="29">
        <v>0.85870000000000002</v>
      </c>
      <c r="F2228" s="29"/>
      <c r="G2228" s="30">
        <v>0.86170000000000002</v>
      </c>
      <c r="H2228" s="30"/>
      <c r="I2228" s="34">
        <f t="shared" ref="I2228:I2229" si="8">(G2228-E2228)*D2228</f>
        <v>300.00000000000028</v>
      </c>
      <c r="J2228" s="34">
        <f t="shared" si="7"/>
        <v>300.00000000000028</v>
      </c>
    </row>
    <row r="2229" spans="1:10">
      <c r="A2229" s="28">
        <v>45306</v>
      </c>
      <c r="B2229" s="29" t="s">
        <v>27</v>
      </c>
      <c r="C2229" s="29" t="s">
        <v>23</v>
      </c>
      <c r="D2229" s="29">
        <v>100000</v>
      </c>
      <c r="E2229" s="29">
        <v>2.0508000000000002</v>
      </c>
      <c r="F2229" s="29"/>
      <c r="G2229" s="30">
        <v>2.0568</v>
      </c>
      <c r="H2229" s="30"/>
      <c r="I2229" s="34">
        <f t="shared" si="8"/>
        <v>599.99999999997829</v>
      </c>
      <c r="J2229" s="34">
        <f t="shared" si="7"/>
        <v>599.99999999997829</v>
      </c>
    </row>
    <row r="2230" spans="1:10">
      <c r="A2230" s="28">
        <v>45306</v>
      </c>
      <c r="B2230" s="29" t="s">
        <v>19</v>
      </c>
      <c r="C2230" s="29" t="s">
        <v>14</v>
      </c>
      <c r="D2230" s="29">
        <v>1000</v>
      </c>
      <c r="E2230" s="29">
        <v>108.54</v>
      </c>
      <c r="F2230" s="29"/>
      <c r="G2230" s="30">
        <v>108.24</v>
      </c>
      <c r="H2230" s="30"/>
      <c r="I2230" s="34">
        <v>300</v>
      </c>
      <c r="J2230" s="34">
        <f t="shared" si="7"/>
        <v>300</v>
      </c>
    </row>
    <row r="2231" spans="1:10">
      <c r="A2231" s="28">
        <v>45306</v>
      </c>
      <c r="B2231" s="29" t="s">
        <v>35</v>
      </c>
      <c r="C2231" s="29" t="s">
        <v>14</v>
      </c>
      <c r="D2231" s="29">
        <v>1000</v>
      </c>
      <c r="E2231" s="29">
        <v>145.4</v>
      </c>
      <c r="F2231" s="29"/>
      <c r="G2231" s="30">
        <v>145.69999999999999</v>
      </c>
      <c r="H2231" s="30"/>
      <c r="I2231" s="34">
        <v>300</v>
      </c>
      <c r="J2231" s="34">
        <v>300</v>
      </c>
    </row>
    <row r="2232" spans="1:10">
      <c r="A2232" s="28">
        <v>45306</v>
      </c>
      <c r="B2232" s="29" t="s">
        <v>15</v>
      </c>
      <c r="C2232" s="29" t="s">
        <v>14</v>
      </c>
      <c r="D2232" s="29">
        <v>100000</v>
      </c>
      <c r="E2232" s="29">
        <v>1.4685999999999999</v>
      </c>
      <c r="F2232" s="29"/>
      <c r="G2232" s="30">
        <v>0</v>
      </c>
      <c r="H2232" s="30"/>
      <c r="I2232" s="34">
        <v>0</v>
      </c>
      <c r="J2232" s="34">
        <v>0</v>
      </c>
    </row>
    <row r="2233" spans="1:10">
      <c r="A2233" s="28">
        <v>45303</v>
      </c>
      <c r="B2233" s="29" t="s">
        <v>18</v>
      </c>
      <c r="C2233" s="29" t="s">
        <v>14</v>
      </c>
      <c r="D2233" s="29">
        <v>1000</v>
      </c>
      <c r="E2233" s="29">
        <v>184.9</v>
      </c>
      <c r="F2233" s="29"/>
      <c r="G2233" s="30">
        <v>185.31</v>
      </c>
      <c r="H2233" s="30"/>
      <c r="I2233" s="31">
        <v>-410</v>
      </c>
      <c r="J2233" s="31">
        <f t="shared" ref="J2233:J2234" si="9">I2233</f>
        <v>-410</v>
      </c>
    </row>
    <row r="2234" spans="1:10">
      <c r="A2234" s="28">
        <v>45303</v>
      </c>
      <c r="B2234" s="29" t="s">
        <v>34</v>
      </c>
      <c r="C2234" s="29" t="s">
        <v>14</v>
      </c>
      <c r="D2234" s="29">
        <v>100000</v>
      </c>
      <c r="E2234" s="29">
        <v>1.7075</v>
      </c>
      <c r="F2234" s="29"/>
      <c r="G2234" s="30">
        <v>1.7044999999999999</v>
      </c>
      <c r="H2234" s="30"/>
      <c r="I2234" s="34">
        <f t="shared" ref="I2234" si="10">(E2234-G2234)*D2234</f>
        <v>300.00000000001137</v>
      </c>
      <c r="J2234" s="34">
        <f t="shared" si="9"/>
        <v>300.00000000001137</v>
      </c>
    </row>
    <row r="2235" spans="1:10">
      <c r="A2235" s="28">
        <v>45303</v>
      </c>
      <c r="B2235" s="29" t="s">
        <v>20</v>
      </c>
      <c r="C2235" s="29" t="s">
        <v>14</v>
      </c>
      <c r="D2235" s="29">
        <v>100000</v>
      </c>
      <c r="E2235" s="29">
        <v>1.2762</v>
      </c>
      <c r="F2235" s="29"/>
      <c r="G2235" s="30">
        <v>1.2732000000000001</v>
      </c>
      <c r="H2235" s="30"/>
      <c r="I2235" s="34">
        <v>300</v>
      </c>
      <c r="J2235" s="34">
        <v>300</v>
      </c>
    </row>
    <row r="2236" spans="1:10">
      <c r="A2236" s="28">
        <v>45302</v>
      </c>
      <c r="B2236" s="29" t="s">
        <v>20</v>
      </c>
      <c r="C2236" s="29" t="s">
        <v>14</v>
      </c>
      <c r="D2236" s="29">
        <v>100000</v>
      </c>
      <c r="E2236" s="29">
        <v>1.2745</v>
      </c>
      <c r="F2236" s="29"/>
      <c r="G2236" s="30">
        <v>1.2715000000000001</v>
      </c>
      <c r="H2236" s="30"/>
      <c r="I2236" s="34">
        <f t="shared" ref="I2236:I2239" si="11">(E2236-G2236)*D2236</f>
        <v>299.99999999998914</v>
      </c>
      <c r="J2236" s="34">
        <f t="shared" ref="J2236:J2238" si="12">I2236</f>
        <v>299.99999999998914</v>
      </c>
    </row>
    <row r="2237" spans="1:10">
      <c r="A2237" s="28">
        <v>45302</v>
      </c>
      <c r="B2237" s="29" t="s">
        <v>34</v>
      </c>
      <c r="C2237" s="29" t="s">
        <v>14</v>
      </c>
      <c r="D2237" s="29">
        <v>100000</v>
      </c>
      <c r="E2237" s="29">
        <v>1.7044999999999999</v>
      </c>
      <c r="F2237" s="29"/>
      <c r="G2237" s="30">
        <v>1.7084999999999999</v>
      </c>
      <c r="H2237" s="30"/>
      <c r="I2237" s="31">
        <v>-400</v>
      </c>
      <c r="J2237" s="31">
        <f t="shared" si="12"/>
        <v>-400</v>
      </c>
    </row>
    <row r="2238" spans="1:10">
      <c r="A2238" s="28">
        <v>45302</v>
      </c>
      <c r="B2238" s="29" t="s">
        <v>27</v>
      </c>
      <c r="C2238" s="29" t="s">
        <v>14</v>
      </c>
      <c r="D2238" s="29">
        <v>100000</v>
      </c>
      <c r="E2238" s="29">
        <v>2.0419999999999998</v>
      </c>
      <c r="F2238" s="29"/>
      <c r="G2238" s="30">
        <v>2.0390000000000001</v>
      </c>
      <c r="H2238" s="30"/>
      <c r="I2238" s="34">
        <f t="shared" si="11"/>
        <v>299.99999999996697</v>
      </c>
      <c r="J2238" s="34">
        <f t="shared" si="12"/>
        <v>299.99999999996697</v>
      </c>
    </row>
    <row r="2239" spans="1:10">
      <c r="A2239" s="28">
        <v>45302</v>
      </c>
      <c r="B2239" s="29" t="s">
        <v>15</v>
      </c>
      <c r="C2239" s="29" t="s">
        <v>14</v>
      </c>
      <c r="D2239" s="29">
        <v>100000</v>
      </c>
      <c r="E2239" s="29">
        <v>1.4671000000000001</v>
      </c>
      <c r="F2239" s="29"/>
      <c r="G2239" s="30">
        <v>1.4705999999999999</v>
      </c>
      <c r="H2239" s="30"/>
      <c r="I2239" s="31">
        <f t="shared" si="11"/>
        <v>-349.99999999998363</v>
      </c>
      <c r="J2239" s="31">
        <v>-350</v>
      </c>
    </row>
    <row r="2240" spans="1:10">
      <c r="A2240" s="28">
        <v>45301</v>
      </c>
      <c r="B2240" s="29" t="s">
        <v>28</v>
      </c>
      <c r="C2240" s="29" t="s">
        <v>23</v>
      </c>
      <c r="D2240" s="29">
        <v>100000</v>
      </c>
      <c r="E2240" s="29">
        <v>1.7555000000000001</v>
      </c>
      <c r="F2240" s="29"/>
      <c r="G2240" s="30">
        <v>1.7585</v>
      </c>
      <c r="H2240" s="30"/>
      <c r="I2240" s="34">
        <v>300</v>
      </c>
      <c r="J2240" s="34">
        <f t="shared" ref="J2240:J2256" si="13">I2240</f>
        <v>300</v>
      </c>
    </row>
    <row r="2241" spans="1:10">
      <c r="A2241" s="28">
        <v>45301</v>
      </c>
      <c r="B2241" s="29" t="s">
        <v>34</v>
      </c>
      <c r="C2241" s="29" t="s">
        <v>23</v>
      </c>
      <c r="D2241" s="29">
        <v>100000</v>
      </c>
      <c r="E2241" s="29">
        <v>1.702</v>
      </c>
      <c r="F2241" s="29"/>
      <c r="G2241" s="30">
        <v>1.7050000000000001</v>
      </c>
      <c r="H2241" s="30"/>
      <c r="I2241" s="34">
        <v>300</v>
      </c>
      <c r="J2241" s="34">
        <f t="shared" si="13"/>
        <v>300</v>
      </c>
    </row>
    <row r="2242" spans="1:10">
      <c r="A2242" s="28">
        <v>45301</v>
      </c>
      <c r="B2242" s="29" t="s">
        <v>15</v>
      </c>
      <c r="C2242" s="29" t="s">
        <v>23</v>
      </c>
      <c r="D2242" s="29">
        <v>100000</v>
      </c>
      <c r="E2242" s="29">
        <v>1.464</v>
      </c>
      <c r="F2242" s="29"/>
      <c r="G2242" s="30">
        <v>1.4670000000000001</v>
      </c>
      <c r="H2242" s="30"/>
      <c r="I2242" s="34">
        <v>300</v>
      </c>
      <c r="J2242" s="34">
        <f t="shared" si="13"/>
        <v>300</v>
      </c>
    </row>
    <row r="2243" spans="1:10">
      <c r="A2243" s="28">
        <v>45301</v>
      </c>
      <c r="B2243" s="29" t="s">
        <v>21</v>
      </c>
      <c r="C2243" s="29" t="s">
        <v>23</v>
      </c>
      <c r="D2243" s="29">
        <v>100000</v>
      </c>
      <c r="E2243" s="29">
        <v>1.0933999999999999</v>
      </c>
      <c r="F2243" s="29"/>
      <c r="G2243" s="30">
        <v>1.0964</v>
      </c>
      <c r="H2243" s="30"/>
      <c r="I2243" s="34">
        <v>300</v>
      </c>
      <c r="J2243" s="34">
        <f t="shared" si="13"/>
        <v>300</v>
      </c>
    </row>
    <row r="2244" spans="1:10">
      <c r="A2244" s="28">
        <v>45301</v>
      </c>
      <c r="B2244" s="29" t="s">
        <v>16</v>
      </c>
      <c r="C2244" s="29" t="s">
        <v>14</v>
      </c>
      <c r="D2244" s="29">
        <v>1000</v>
      </c>
      <c r="E2244" s="29">
        <v>90.41</v>
      </c>
      <c r="F2244" s="29"/>
      <c r="G2244" s="30">
        <v>90.82</v>
      </c>
      <c r="H2244" s="30"/>
      <c r="I2244" s="31">
        <f t="shared" ref="I2244:I2247" si="14">(E2244-G2244)*D2244</f>
        <v>-409.99999999999659</v>
      </c>
      <c r="J2244" s="31">
        <f t="shared" si="13"/>
        <v>-409.99999999999659</v>
      </c>
    </row>
    <row r="2245" spans="1:10">
      <c r="A2245" s="28">
        <v>45301</v>
      </c>
      <c r="B2245" s="29" t="s">
        <v>18</v>
      </c>
      <c r="C2245" s="29" t="s">
        <v>14</v>
      </c>
      <c r="D2245" s="29">
        <v>1000</v>
      </c>
      <c r="E2245" s="29">
        <v>183.94</v>
      </c>
      <c r="F2245" s="29"/>
      <c r="G2245" s="30">
        <v>184.34</v>
      </c>
      <c r="H2245" s="30"/>
      <c r="I2245" s="31">
        <f t="shared" si="14"/>
        <v>-400.00000000000568</v>
      </c>
      <c r="J2245" s="31">
        <f t="shared" si="13"/>
        <v>-400.00000000000568</v>
      </c>
    </row>
    <row r="2246" spans="1:10">
      <c r="A2246" s="28">
        <v>45300</v>
      </c>
      <c r="B2246" s="29" t="s">
        <v>25</v>
      </c>
      <c r="C2246" s="29" t="s">
        <v>23</v>
      </c>
      <c r="D2246" s="29">
        <v>100000</v>
      </c>
      <c r="E2246" s="29">
        <v>0</v>
      </c>
      <c r="F2246" s="29"/>
      <c r="G2246" s="30">
        <v>0</v>
      </c>
      <c r="H2246" s="30"/>
      <c r="I2246" s="34">
        <f t="shared" si="14"/>
        <v>0</v>
      </c>
      <c r="J2246" s="34">
        <f t="shared" si="13"/>
        <v>0</v>
      </c>
    </row>
    <row r="2247" spans="1:10">
      <c r="A2247" s="28">
        <v>45300</v>
      </c>
      <c r="B2247" s="29" t="s">
        <v>20</v>
      </c>
      <c r="C2247" s="29" t="s">
        <v>14</v>
      </c>
      <c r="D2247" s="29">
        <v>100000</v>
      </c>
      <c r="E2247" s="29">
        <v>1.2741</v>
      </c>
      <c r="F2247" s="29"/>
      <c r="G2247" s="30">
        <v>1.2710999999999999</v>
      </c>
      <c r="H2247" s="30"/>
      <c r="I2247" s="34">
        <f t="shared" si="14"/>
        <v>300.00000000001137</v>
      </c>
      <c r="J2247" s="34">
        <f t="shared" si="13"/>
        <v>300.00000000001137</v>
      </c>
    </row>
    <row r="2248" spans="1:10">
      <c r="A2248" s="28">
        <v>45300</v>
      </c>
      <c r="B2248" s="29" t="s">
        <v>28</v>
      </c>
      <c r="C2248" s="29" t="s">
        <v>23</v>
      </c>
      <c r="D2248" s="29">
        <v>100000</v>
      </c>
      <c r="E2248" s="29">
        <v>1.7535000000000001</v>
      </c>
      <c r="F2248" s="29"/>
      <c r="G2248" s="30">
        <v>1.7495000000000001</v>
      </c>
      <c r="H2248" s="30"/>
      <c r="I2248" s="31">
        <v>-400</v>
      </c>
      <c r="J2248" s="31">
        <f t="shared" si="13"/>
        <v>-400</v>
      </c>
    </row>
    <row r="2249" spans="1:10">
      <c r="A2249" s="28">
        <v>45299</v>
      </c>
      <c r="B2249" s="29" t="s">
        <v>19</v>
      </c>
      <c r="C2249" s="29" t="s">
        <v>14</v>
      </c>
      <c r="D2249" s="29">
        <v>1000</v>
      </c>
      <c r="E2249" s="29">
        <v>108.01</v>
      </c>
      <c r="F2249" s="29"/>
      <c r="G2249" s="30">
        <v>107.71</v>
      </c>
      <c r="H2249" s="30"/>
      <c r="I2249" s="34">
        <f t="shared" ref="I2249:I2253" si="15">(E2249-G2249)*D2249</f>
        <v>300.00000000001137</v>
      </c>
      <c r="J2249" s="34">
        <f t="shared" si="13"/>
        <v>300.00000000001137</v>
      </c>
    </row>
    <row r="2250" spans="1:10">
      <c r="A2250" s="28">
        <v>45299</v>
      </c>
      <c r="B2250" s="29" t="s">
        <v>27</v>
      </c>
      <c r="C2250" s="29" t="s">
        <v>14</v>
      </c>
      <c r="D2250" s="29">
        <v>100000</v>
      </c>
      <c r="E2250" s="29">
        <v>2.0445000000000002</v>
      </c>
      <c r="F2250" s="29"/>
      <c r="G2250" s="30">
        <v>2.0474999999999999</v>
      </c>
      <c r="H2250" s="30"/>
      <c r="I2250" s="34">
        <v>300</v>
      </c>
      <c r="J2250" s="34">
        <f t="shared" si="13"/>
        <v>300</v>
      </c>
    </row>
    <row r="2251" spans="1:10">
      <c r="A2251" s="28">
        <v>45299</v>
      </c>
      <c r="B2251" s="29" t="s">
        <v>18</v>
      </c>
      <c r="C2251" s="29" t="s">
        <v>14</v>
      </c>
      <c r="D2251" s="29">
        <v>1000</v>
      </c>
      <c r="E2251" s="29">
        <v>183.2</v>
      </c>
      <c r="F2251" s="29"/>
      <c r="G2251" s="30">
        <v>183.61</v>
      </c>
      <c r="H2251" s="30"/>
      <c r="I2251" s="31">
        <f t="shared" si="15"/>
        <v>-410.00000000002501</v>
      </c>
      <c r="J2251" s="31">
        <f t="shared" si="13"/>
        <v>-410.00000000002501</v>
      </c>
    </row>
    <row r="2252" spans="1:10">
      <c r="A2252" s="28">
        <v>45299</v>
      </c>
      <c r="B2252" s="29" t="s">
        <v>29</v>
      </c>
      <c r="C2252" s="29" t="s">
        <v>14</v>
      </c>
      <c r="D2252" s="29">
        <v>1000</v>
      </c>
      <c r="E2252" s="29">
        <v>96.75</v>
      </c>
      <c r="F2252" s="29"/>
      <c r="G2252" s="30">
        <v>96.45</v>
      </c>
      <c r="H2252" s="30"/>
      <c r="I2252" s="34">
        <f t="shared" si="15"/>
        <v>299.99999999999716</v>
      </c>
      <c r="J2252" s="34">
        <f t="shared" si="13"/>
        <v>299.99999999999716</v>
      </c>
    </row>
    <row r="2253" spans="1:10">
      <c r="A2253" s="28">
        <v>45296</v>
      </c>
      <c r="B2253" s="29" t="s">
        <v>17</v>
      </c>
      <c r="C2253" s="29" t="s">
        <v>14</v>
      </c>
      <c r="D2253" s="29">
        <v>1000</v>
      </c>
      <c r="E2253" s="29">
        <v>158.18</v>
      </c>
      <c r="F2253" s="29"/>
      <c r="G2253" s="30">
        <v>157.81</v>
      </c>
      <c r="H2253" s="30"/>
      <c r="I2253" s="34">
        <f t="shared" si="15"/>
        <v>370.00000000000455</v>
      </c>
      <c r="J2253" s="34">
        <f t="shared" si="13"/>
        <v>370.00000000000455</v>
      </c>
    </row>
    <row r="2254" spans="1:10">
      <c r="A2254" s="28">
        <v>45296</v>
      </c>
      <c r="B2254" s="29" t="s">
        <v>32</v>
      </c>
      <c r="C2254" s="29" t="s">
        <v>14</v>
      </c>
      <c r="D2254" s="29">
        <v>100000</v>
      </c>
      <c r="E2254" s="29">
        <v>1.63</v>
      </c>
      <c r="F2254" s="29"/>
      <c r="G2254" s="30">
        <v>1.627</v>
      </c>
      <c r="H2254" s="30"/>
      <c r="I2254" s="34">
        <v>300</v>
      </c>
      <c r="J2254" s="34">
        <f t="shared" si="13"/>
        <v>300</v>
      </c>
    </row>
    <row r="2255" spans="1:10">
      <c r="A2255" s="28">
        <v>45296</v>
      </c>
      <c r="B2255" s="29" t="s">
        <v>29</v>
      </c>
      <c r="C2255" s="29" t="s">
        <v>14</v>
      </c>
      <c r="D2255" s="29">
        <v>1000</v>
      </c>
      <c r="E2255" s="29">
        <v>97</v>
      </c>
      <c r="F2255" s="29"/>
      <c r="G2255" s="30">
        <v>96.7</v>
      </c>
      <c r="H2255" s="30"/>
      <c r="I2255" s="34">
        <v>300</v>
      </c>
      <c r="J2255" s="34">
        <v>300</v>
      </c>
    </row>
    <row r="2256" spans="1:10">
      <c r="A2256" s="28">
        <v>45296</v>
      </c>
      <c r="B2256" s="29" t="s">
        <v>18</v>
      </c>
      <c r="C2256" s="29" t="s">
        <v>14</v>
      </c>
      <c r="D2256" s="29">
        <v>1000</v>
      </c>
      <c r="E2256" s="29">
        <v>183.72</v>
      </c>
      <c r="F2256" s="29"/>
      <c r="G2256" s="30">
        <v>184.22</v>
      </c>
      <c r="H2256" s="30"/>
      <c r="I2256" s="31">
        <v>-500</v>
      </c>
      <c r="J2256" s="31">
        <f t="shared" si="13"/>
        <v>-500</v>
      </c>
    </row>
    <row r="2257" spans="1:10">
      <c r="A2257" s="28">
        <v>45295</v>
      </c>
      <c r="B2257" s="29" t="s">
        <v>13</v>
      </c>
      <c r="C2257" s="29" t="s">
        <v>23</v>
      </c>
      <c r="D2257" s="29">
        <v>100000</v>
      </c>
      <c r="E2257" s="29">
        <v>1.8855</v>
      </c>
      <c r="F2257" s="29"/>
      <c r="G2257" s="30">
        <v>1.8885000000000001</v>
      </c>
      <c r="H2257" s="30"/>
      <c r="I2257" s="34">
        <v>300</v>
      </c>
      <c r="J2257" s="34">
        <f t="shared" ref="J2257:J2277" si="16">I2257</f>
        <v>300</v>
      </c>
    </row>
    <row r="2258" spans="1:10">
      <c r="A2258" s="28">
        <v>45295</v>
      </c>
      <c r="B2258" s="29" t="s">
        <v>20</v>
      </c>
      <c r="C2258" s="29" t="s">
        <v>23</v>
      </c>
      <c r="D2258" s="29">
        <v>100000</v>
      </c>
      <c r="E2258" s="29">
        <v>1.2709999999999999</v>
      </c>
      <c r="F2258" s="29"/>
      <c r="G2258" s="30">
        <v>1.2668999999999999</v>
      </c>
      <c r="H2258" s="30"/>
      <c r="I2258" s="31">
        <v>-410</v>
      </c>
      <c r="J2258" s="31">
        <v>-410</v>
      </c>
    </row>
    <row r="2259" spans="1:10">
      <c r="A2259" s="28">
        <v>45295</v>
      </c>
      <c r="B2259" s="29" t="s">
        <v>17</v>
      </c>
      <c r="C2259" s="29" t="s">
        <v>23</v>
      </c>
      <c r="D2259" s="29">
        <v>1000</v>
      </c>
      <c r="E2259" s="29">
        <v>157.30000000000001</v>
      </c>
      <c r="F2259" s="29"/>
      <c r="G2259" s="30">
        <v>157.6</v>
      </c>
      <c r="H2259" s="30"/>
      <c r="I2259" s="34">
        <v>300</v>
      </c>
      <c r="J2259" s="34">
        <f t="shared" si="16"/>
        <v>300</v>
      </c>
    </row>
    <row r="2260" spans="1:10">
      <c r="A2260" s="28">
        <v>45295</v>
      </c>
      <c r="B2260" s="29" t="s">
        <v>38</v>
      </c>
      <c r="C2260" s="29" t="s">
        <v>23</v>
      </c>
      <c r="D2260" s="29">
        <v>100000</v>
      </c>
      <c r="E2260" s="29">
        <v>1.08</v>
      </c>
      <c r="F2260" s="29"/>
      <c r="G2260" s="30">
        <v>1.081</v>
      </c>
      <c r="H2260" s="30"/>
      <c r="I2260" s="34">
        <v>100</v>
      </c>
      <c r="J2260" s="34">
        <f t="shared" si="16"/>
        <v>100</v>
      </c>
    </row>
    <row r="2261" spans="1:10">
      <c r="A2261" s="28">
        <v>45295</v>
      </c>
      <c r="B2261" s="29" t="s">
        <v>27</v>
      </c>
      <c r="C2261" s="29" t="s">
        <v>14</v>
      </c>
      <c r="D2261" s="29">
        <v>100000</v>
      </c>
      <c r="E2261" s="29">
        <v>2.0245000000000002</v>
      </c>
      <c r="F2261" s="29"/>
      <c r="G2261" s="30">
        <v>2.0274999999999999</v>
      </c>
      <c r="H2261" s="30"/>
      <c r="I2261" s="34">
        <v>300</v>
      </c>
      <c r="J2261" s="34">
        <f t="shared" si="16"/>
        <v>300</v>
      </c>
    </row>
    <row r="2262" spans="1:10">
      <c r="A2262" s="28">
        <v>45295</v>
      </c>
      <c r="B2262" s="29" t="s">
        <v>31</v>
      </c>
      <c r="C2262" s="29" t="s">
        <v>14</v>
      </c>
      <c r="D2262" s="29">
        <v>100000</v>
      </c>
      <c r="E2262" s="29">
        <v>0.67500000000000004</v>
      </c>
      <c r="F2262" s="29"/>
      <c r="G2262" s="30">
        <v>0.67100000000000004</v>
      </c>
      <c r="H2262" s="30"/>
      <c r="I2262" s="31">
        <v>-400</v>
      </c>
      <c r="J2262" s="31">
        <f t="shared" si="16"/>
        <v>-400</v>
      </c>
    </row>
    <row r="2263" spans="1:10">
      <c r="A2263" s="28">
        <v>45295</v>
      </c>
      <c r="B2263" s="29" t="s">
        <v>13</v>
      </c>
      <c r="C2263" s="29" t="s">
        <v>14</v>
      </c>
      <c r="D2263" s="29">
        <v>100000</v>
      </c>
      <c r="E2263" s="29">
        <v>1.8776999999999999</v>
      </c>
      <c r="F2263" s="29"/>
      <c r="G2263" s="30">
        <v>1.8816999999999999</v>
      </c>
      <c r="H2263" s="30"/>
      <c r="I2263" s="31">
        <f t="shared" ref="I2263:I2265" si="17">(E2263-G2263)*D2263</f>
        <v>-400.00000000000034</v>
      </c>
      <c r="J2263" s="31">
        <f t="shared" si="16"/>
        <v>-400.00000000000034</v>
      </c>
    </row>
    <row r="2264" spans="1:10">
      <c r="A2264" s="28">
        <v>45295</v>
      </c>
      <c r="B2264" s="29" t="s">
        <v>34</v>
      </c>
      <c r="C2264" s="29" t="s">
        <v>14</v>
      </c>
      <c r="D2264" s="29">
        <v>100000</v>
      </c>
      <c r="E2264" s="29">
        <v>1.69</v>
      </c>
      <c r="F2264" s="29"/>
      <c r="G2264" s="30">
        <v>1.694</v>
      </c>
      <c r="H2264" s="30"/>
      <c r="I2264" s="31">
        <f t="shared" si="17"/>
        <v>-400.00000000000034</v>
      </c>
      <c r="J2264" s="31">
        <f t="shared" si="16"/>
        <v>-400.00000000000034</v>
      </c>
    </row>
    <row r="2265" spans="1:10">
      <c r="A2265" s="28">
        <v>45295</v>
      </c>
      <c r="B2265" s="29" t="s">
        <v>18</v>
      </c>
      <c r="C2265" s="29" t="s">
        <v>14</v>
      </c>
      <c r="D2265" s="29">
        <v>1000</v>
      </c>
      <c r="E2265" s="29">
        <v>182.1</v>
      </c>
      <c r="F2265" s="29"/>
      <c r="G2265" s="30">
        <v>181.8</v>
      </c>
      <c r="H2265" s="30"/>
      <c r="I2265" s="34">
        <f t="shared" si="17"/>
        <v>299.99999999998295</v>
      </c>
      <c r="J2265" s="34">
        <f t="shared" si="16"/>
        <v>299.99999999998295</v>
      </c>
    </row>
    <row r="2266" spans="1:10">
      <c r="A2266" s="28">
        <v>45295</v>
      </c>
      <c r="B2266" s="29" t="s">
        <v>21</v>
      </c>
      <c r="C2266" s="29" t="s">
        <v>23</v>
      </c>
      <c r="D2266" s="29">
        <v>100000</v>
      </c>
      <c r="E2266" s="29">
        <v>1.0928</v>
      </c>
      <c r="F2266" s="29"/>
      <c r="G2266" s="30">
        <v>1.0958000000000001</v>
      </c>
      <c r="H2266" s="30"/>
      <c r="I2266" s="34">
        <v>300</v>
      </c>
      <c r="J2266" s="34">
        <f t="shared" si="16"/>
        <v>300</v>
      </c>
    </row>
    <row r="2267" spans="1:10">
      <c r="A2267" s="28">
        <v>45295</v>
      </c>
      <c r="B2267" s="29" t="s">
        <v>28</v>
      </c>
      <c r="C2267" s="29" t="s">
        <v>23</v>
      </c>
      <c r="D2267" s="29">
        <v>100000</v>
      </c>
      <c r="E2267" s="29">
        <v>1.7444999999999999</v>
      </c>
      <c r="F2267" s="29"/>
      <c r="G2267" s="30">
        <v>1.7475000000000001</v>
      </c>
      <c r="H2267" s="30"/>
      <c r="I2267" s="34">
        <v>300</v>
      </c>
      <c r="J2267" s="34">
        <f t="shared" si="16"/>
        <v>300</v>
      </c>
    </row>
    <row r="2268" spans="1:10">
      <c r="A2268" s="28">
        <v>45294</v>
      </c>
      <c r="B2268" s="29" t="s">
        <v>32</v>
      </c>
      <c r="C2268" s="29" t="s">
        <v>23</v>
      </c>
      <c r="D2268" s="29">
        <v>100000</v>
      </c>
      <c r="E2268" s="29">
        <v>1.6224000000000001</v>
      </c>
      <c r="F2268" s="29"/>
      <c r="G2268" s="30">
        <v>1.6254</v>
      </c>
      <c r="H2268" s="30"/>
      <c r="I2268" s="34">
        <v>300</v>
      </c>
      <c r="J2268" s="34">
        <f t="shared" si="16"/>
        <v>300</v>
      </c>
    </row>
    <row r="2269" spans="1:10">
      <c r="A2269" s="28">
        <v>45294</v>
      </c>
      <c r="B2269" s="29" t="s">
        <v>13</v>
      </c>
      <c r="C2269" s="29" t="s">
        <v>23</v>
      </c>
      <c r="D2269" s="29">
        <v>100000</v>
      </c>
      <c r="E2269" s="29">
        <v>1.8705000000000001</v>
      </c>
      <c r="F2269" s="29"/>
      <c r="G2269" s="30">
        <v>1.8734999999999999</v>
      </c>
      <c r="H2269" s="30"/>
      <c r="I2269" s="34">
        <v>300</v>
      </c>
      <c r="J2269" s="34">
        <f t="shared" si="16"/>
        <v>300</v>
      </c>
    </row>
    <row r="2270" spans="1:10">
      <c r="A2270" s="28">
        <v>45294</v>
      </c>
      <c r="B2270" s="29" t="s">
        <v>17</v>
      </c>
      <c r="C2270" s="29" t="s">
        <v>23</v>
      </c>
      <c r="D2270" s="29">
        <v>1000</v>
      </c>
      <c r="E2270" s="29">
        <v>156.05000000000001</v>
      </c>
      <c r="F2270" s="29"/>
      <c r="G2270" s="30">
        <v>156.35</v>
      </c>
      <c r="H2270" s="30"/>
      <c r="I2270" s="34">
        <v>300</v>
      </c>
      <c r="J2270" s="34">
        <f t="shared" si="16"/>
        <v>300</v>
      </c>
    </row>
    <row r="2271" spans="1:10">
      <c r="A2271" s="28">
        <v>45294</v>
      </c>
      <c r="B2271" s="29" t="s">
        <v>20</v>
      </c>
      <c r="C2271" s="29" t="s">
        <v>23</v>
      </c>
      <c r="D2271" s="29">
        <v>100000</v>
      </c>
      <c r="E2271" s="29">
        <v>1.2633000000000001</v>
      </c>
      <c r="F2271" s="29"/>
      <c r="G2271" s="30">
        <v>1.27</v>
      </c>
      <c r="H2271" s="30"/>
      <c r="I2271" s="34">
        <v>670</v>
      </c>
      <c r="J2271" s="34">
        <f t="shared" si="16"/>
        <v>670</v>
      </c>
    </row>
    <row r="2272" spans="1:10">
      <c r="A2272" s="28">
        <v>45294</v>
      </c>
      <c r="B2272" s="29" t="s">
        <v>18</v>
      </c>
      <c r="C2272" s="29" t="s">
        <v>23</v>
      </c>
      <c r="D2272" s="29">
        <v>1000</v>
      </c>
      <c r="E2272" s="29">
        <v>179.48</v>
      </c>
      <c r="F2272" s="29"/>
      <c r="G2272" s="30">
        <v>179.78</v>
      </c>
      <c r="H2272" s="30"/>
      <c r="I2272" s="34">
        <v>300</v>
      </c>
      <c r="J2272" s="34">
        <f t="shared" si="16"/>
        <v>300</v>
      </c>
    </row>
    <row r="2273" spans="1:10">
      <c r="A2273" s="28">
        <v>45293</v>
      </c>
      <c r="B2273" s="29" t="s">
        <v>33</v>
      </c>
      <c r="C2273" s="29" t="s">
        <v>14</v>
      </c>
      <c r="D2273" s="29">
        <v>100000</v>
      </c>
      <c r="E2273" s="29">
        <v>0.62849999999999995</v>
      </c>
      <c r="F2273" s="29"/>
      <c r="G2273" s="30">
        <v>0.62150000000000005</v>
      </c>
      <c r="H2273" s="30"/>
      <c r="I2273" s="34">
        <f>(E2273-G2273)*D2273</f>
        <v>699.99999999998954</v>
      </c>
      <c r="J2273" s="34">
        <f t="shared" si="16"/>
        <v>699.99999999998954</v>
      </c>
    </row>
    <row r="2274" spans="1:10">
      <c r="A2274" s="28">
        <v>45293</v>
      </c>
      <c r="B2274" s="29" t="s">
        <v>18</v>
      </c>
      <c r="C2274" s="29" t="s">
        <v>14</v>
      </c>
      <c r="D2274" s="29">
        <v>1000</v>
      </c>
      <c r="E2274" s="29">
        <v>179.61</v>
      </c>
      <c r="F2274" s="29"/>
      <c r="G2274" s="30">
        <v>180.01</v>
      </c>
      <c r="H2274" s="30"/>
      <c r="I2274" s="31">
        <v>-400</v>
      </c>
      <c r="J2274" s="31">
        <f t="shared" si="16"/>
        <v>-400</v>
      </c>
    </row>
    <row r="2275" spans="1:10">
      <c r="A2275" s="28">
        <v>45293</v>
      </c>
      <c r="B2275" s="29" t="s">
        <v>21</v>
      </c>
      <c r="C2275" s="29" t="s">
        <v>23</v>
      </c>
      <c r="D2275" s="29">
        <v>100000</v>
      </c>
      <c r="E2275" s="29">
        <v>1.103</v>
      </c>
      <c r="F2275" s="29"/>
      <c r="G2275" s="30">
        <v>1.0095000000000001</v>
      </c>
      <c r="H2275" s="30"/>
      <c r="I2275" s="31">
        <v>-360</v>
      </c>
      <c r="J2275" s="31">
        <f t="shared" si="16"/>
        <v>-360</v>
      </c>
    </row>
    <row r="2276" spans="1:10">
      <c r="A2276" s="28">
        <v>45293</v>
      </c>
      <c r="B2276" s="29" t="s">
        <v>34</v>
      </c>
      <c r="C2276" s="29" t="s">
        <v>14</v>
      </c>
      <c r="D2276" s="29">
        <v>100000</v>
      </c>
      <c r="E2276" s="29">
        <v>1.6851</v>
      </c>
      <c r="F2276" s="29"/>
      <c r="G2276" s="30">
        <v>1.6791</v>
      </c>
      <c r="H2276" s="30"/>
      <c r="I2276" s="34">
        <v>600</v>
      </c>
      <c r="J2276" s="34">
        <f t="shared" si="16"/>
        <v>600</v>
      </c>
    </row>
    <row r="2277" spans="1:10">
      <c r="A2277" s="28">
        <v>45293</v>
      </c>
      <c r="B2277" s="29" t="s">
        <v>27</v>
      </c>
      <c r="C2277" s="29" t="s">
        <v>14</v>
      </c>
      <c r="D2277" s="29">
        <v>100000</v>
      </c>
      <c r="E2277" s="29">
        <v>2.0150999999999999</v>
      </c>
      <c r="F2277" s="29"/>
      <c r="G2277" s="30">
        <v>2.0121000000000002</v>
      </c>
      <c r="H2277" s="30"/>
      <c r="I2277" s="34">
        <v>300</v>
      </c>
      <c r="J2277" s="34">
        <f t="shared" si="16"/>
        <v>300</v>
      </c>
    </row>
    <row r="2279" spans="1:10">
      <c r="A2279" s="28">
        <v>45289</v>
      </c>
      <c r="B2279" s="29" t="s">
        <v>20</v>
      </c>
      <c r="C2279" s="29" t="s">
        <v>23</v>
      </c>
      <c r="D2279" s="29">
        <v>100000</v>
      </c>
      <c r="E2279" s="29">
        <v>1.2765</v>
      </c>
      <c r="F2279" s="29"/>
      <c r="G2279" s="30">
        <v>1.2729999999999999</v>
      </c>
      <c r="H2279" s="30"/>
      <c r="I2279" s="31">
        <f>(G2279-E2279)*D2279</f>
        <v>-350.00000000000585</v>
      </c>
      <c r="J2279" s="31">
        <f t="shared" ref="J2279:J2280" si="18">I2279</f>
        <v>-350.00000000000585</v>
      </c>
    </row>
    <row r="2280" spans="1:10">
      <c r="A2280" s="28">
        <v>45289</v>
      </c>
      <c r="B2280" s="29" t="s">
        <v>28</v>
      </c>
      <c r="C2280" s="29" t="s">
        <v>23</v>
      </c>
      <c r="D2280" s="29">
        <v>100000</v>
      </c>
      <c r="E2280" s="29">
        <v>1.7438</v>
      </c>
      <c r="F2280" s="29"/>
      <c r="G2280" s="30">
        <v>1.7507999999999999</v>
      </c>
      <c r="H2280" s="30"/>
      <c r="I2280" s="34">
        <f t="shared" ref="I2280:I2295" si="19">(G2280-E2280)*D2280</f>
        <v>699.99999999998954</v>
      </c>
      <c r="J2280" s="34">
        <f t="shared" si="18"/>
        <v>699.99999999998954</v>
      </c>
    </row>
    <row r="2281" spans="1:10">
      <c r="A2281" s="28">
        <v>45289</v>
      </c>
      <c r="B2281" s="29" t="s">
        <v>27</v>
      </c>
      <c r="C2281" s="29" t="s">
        <v>23</v>
      </c>
      <c r="D2281" s="29">
        <v>100000</v>
      </c>
      <c r="E2281" s="29">
        <v>2.0135000000000001</v>
      </c>
      <c r="F2281" s="29"/>
      <c r="G2281" s="30">
        <v>2.0165000000000002</v>
      </c>
      <c r="H2281" s="30"/>
      <c r="I2281" s="34">
        <f t="shared" si="19"/>
        <v>300.00000000001137</v>
      </c>
      <c r="J2281" s="34">
        <f t="shared" ref="J2281:J2296" si="20">I2281</f>
        <v>300.00000000001137</v>
      </c>
    </row>
    <row r="2282" spans="1:10">
      <c r="A2282" s="28">
        <v>45289</v>
      </c>
      <c r="B2282" s="29" t="s">
        <v>32</v>
      </c>
      <c r="C2282" s="29" t="s">
        <v>23</v>
      </c>
      <c r="D2282" s="29">
        <v>100000</v>
      </c>
      <c r="E2282" s="29">
        <v>1.619</v>
      </c>
      <c r="F2282" s="29"/>
      <c r="G2282" s="30">
        <v>1.6254999999999999</v>
      </c>
      <c r="H2282" s="30"/>
      <c r="I2282" s="34">
        <f t="shared" si="19"/>
        <v>649.999999999995</v>
      </c>
      <c r="J2282" s="34">
        <f t="shared" si="20"/>
        <v>649.999999999995</v>
      </c>
    </row>
    <row r="2283" spans="1:10">
      <c r="A2283" s="28">
        <v>45289</v>
      </c>
      <c r="B2283" s="29" t="s">
        <v>13</v>
      </c>
      <c r="C2283" s="29" t="s">
        <v>23</v>
      </c>
      <c r="D2283" s="29">
        <v>100000</v>
      </c>
      <c r="E2283" s="29">
        <v>1.87</v>
      </c>
      <c r="F2283" s="29"/>
      <c r="G2283" s="30">
        <v>1.873</v>
      </c>
      <c r="H2283" s="30"/>
      <c r="I2283" s="34">
        <f t="shared" si="19"/>
        <v>299.99999999998914</v>
      </c>
      <c r="J2283" s="34">
        <f t="shared" si="20"/>
        <v>299.99999999998914</v>
      </c>
    </row>
    <row r="2284" spans="1:10">
      <c r="A2284" s="28">
        <v>45289</v>
      </c>
      <c r="B2284" s="29" t="s">
        <v>31</v>
      </c>
      <c r="C2284" s="29" t="s">
        <v>14</v>
      </c>
      <c r="D2284" s="29">
        <v>100000</v>
      </c>
      <c r="E2284" s="29">
        <v>0.68200000000000005</v>
      </c>
      <c r="F2284" s="29"/>
      <c r="G2284" s="30">
        <v>0.67949999999999999</v>
      </c>
      <c r="H2284" s="30"/>
      <c r="I2284" s="34">
        <v>250</v>
      </c>
      <c r="J2284" s="34">
        <f t="shared" si="20"/>
        <v>250</v>
      </c>
    </row>
    <row r="2285" spans="1:10">
      <c r="A2285" s="28">
        <v>45288</v>
      </c>
      <c r="B2285" s="29" t="s">
        <v>35</v>
      </c>
      <c r="C2285" s="29" t="s">
        <v>14</v>
      </c>
      <c r="D2285" s="29">
        <v>1000</v>
      </c>
      <c r="E2285" s="29">
        <v>140.85</v>
      </c>
      <c r="F2285" s="29"/>
      <c r="G2285" s="30">
        <v>140.55000000000001</v>
      </c>
      <c r="H2285" s="30"/>
      <c r="I2285" s="34">
        <v>300</v>
      </c>
      <c r="J2285" s="34">
        <v>300</v>
      </c>
    </row>
    <row r="2286" spans="1:10">
      <c r="A2286" s="28">
        <v>45288</v>
      </c>
      <c r="B2286" s="29" t="s">
        <v>22</v>
      </c>
      <c r="C2286" s="29" t="s">
        <v>14</v>
      </c>
      <c r="D2286" s="29">
        <v>1000</v>
      </c>
      <c r="E2286" s="29">
        <v>167.75</v>
      </c>
      <c r="F2286" s="29"/>
      <c r="G2286" s="30">
        <v>168.11</v>
      </c>
      <c r="H2286" s="30"/>
      <c r="I2286" s="31">
        <v>-360</v>
      </c>
      <c r="J2286" s="31">
        <f t="shared" si="20"/>
        <v>-360</v>
      </c>
    </row>
    <row r="2287" spans="1:10">
      <c r="A2287" s="28">
        <v>45288</v>
      </c>
      <c r="B2287" s="29" t="s">
        <v>28</v>
      </c>
      <c r="C2287" s="29" t="s">
        <v>23</v>
      </c>
      <c r="D2287" s="29">
        <v>100000</v>
      </c>
      <c r="E2287" s="29">
        <v>1.7547999999999999</v>
      </c>
      <c r="F2287" s="29"/>
      <c r="G2287" s="30">
        <v>1.7578</v>
      </c>
      <c r="H2287" s="30"/>
      <c r="I2287" s="34">
        <f t="shared" si="19"/>
        <v>300.00000000001137</v>
      </c>
      <c r="J2287" s="34">
        <f t="shared" si="20"/>
        <v>300.00000000001137</v>
      </c>
    </row>
    <row r="2288" spans="1:10">
      <c r="A2288" s="28">
        <v>45288</v>
      </c>
      <c r="B2288" s="29" t="s">
        <v>15</v>
      </c>
      <c r="C2288" s="29" t="s">
        <v>23</v>
      </c>
      <c r="D2288" s="29">
        <v>100000</v>
      </c>
      <c r="E2288" s="29">
        <v>1.4698</v>
      </c>
      <c r="F2288" s="29"/>
      <c r="G2288" s="30">
        <v>1.4661999999999999</v>
      </c>
      <c r="H2288" s="30"/>
      <c r="I2288" s="31">
        <f t="shared" si="19"/>
        <v>-360.00000000000477</v>
      </c>
      <c r="J2288" s="31">
        <f t="shared" si="20"/>
        <v>-360.00000000000477</v>
      </c>
    </row>
    <row r="2289" spans="1:10">
      <c r="A2289" s="28">
        <v>45288</v>
      </c>
      <c r="B2289" s="29" t="s">
        <v>32</v>
      </c>
      <c r="C2289" s="29" t="s">
        <v>23</v>
      </c>
      <c r="D2289" s="29">
        <v>100000</v>
      </c>
      <c r="E2289" s="29">
        <v>1.6297999999999999</v>
      </c>
      <c r="F2289" s="29"/>
      <c r="G2289" s="30">
        <v>1.6262000000000001</v>
      </c>
      <c r="H2289" s="30"/>
      <c r="I2289" s="31">
        <f t="shared" si="19"/>
        <v>-359.99999999998255</v>
      </c>
      <c r="J2289" s="31">
        <f t="shared" si="20"/>
        <v>-359.99999999998255</v>
      </c>
    </row>
    <row r="2290" spans="1:10">
      <c r="A2290" s="28">
        <v>45287</v>
      </c>
      <c r="B2290" s="29" t="s">
        <v>18</v>
      </c>
      <c r="C2290" s="29" t="s">
        <v>23</v>
      </c>
      <c r="D2290" s="29">
        <v>1000</v>
      </c>
      <c r="E2290" s="29">
        <v>181.7</v>
      </c>
      <c r="F2290" s="29"/>
      <c r="G2290" s="30">
        <v>181.3</v>
      </c>
      <c r="H2290" s="30"/>
      <c r="I2290" s="31">
        <f t="shared" si="19"/>
        <v>-399.99999999997726</v>
      </c>
      <c r="J2290" s="31">
        <f t="shared" si="20"/>
        <v>-399.99999999997726</v>
      </c>
    </row>
    <row r="2291" spans="1:10">
      <c r="A2291" s="28">
        <v>45287</v>
      </c>
      <c r="B2291" s="29" t="s">
        <v>28</v>
      </c>
      <c r="C2291" s="29" t="s">
        <v>23</v>
      </c>
      <c r="D2291" s="29">
        <v>100000</v>
      </c>
      <c r="E2291" s="29">
        <v>1.7447999999999999</v>
      </c>
      <c r="F2291" s="29"/>
      <c r="G2291" s="30">
        <v>1.7478</v>
      </c>
      <c r="H2291" s="30"/>
      <c r="I2291" s="34">
        <f t="shared" si="19"/>
        <v>300.00000000001137</v>
      </c>
      <c r="J2291" s="34">
        <f t="shared" si="20"/>
        <v>300.00000000001137</v>
      </c>
    </row>
    <row r="2292" spans="1:10">
      <c r="A2292" s="28">
        <v>45287</v>
      </c>
      <c r="B2292" s="29" t="s">
        <v>15</v>
      </c>
      <c r="C2292" s="29" t="s">
        <v>23</v>
      </c>
      <c r="D2292" s="29">
        <v>100000</v>
      </c>
      <c r="E2292" s="29">
        <v>1.4584999999999999</v>
      </c>
      <c r="F2292" s="29"/>
      <c r="G2292" s="30">
        <v>1.4615</v>
      </c>
      <c r="H2292" s="30"/>
      <c r="I2292" s="34">
        <f t="shared" si="19"/>
        <v>300.00000000001137</v>
      </c>
      <c r="J2292" s="34">
        <f t="shared" si="20"/>
        <v>300.00000000001137</v>
      </c>
    </row>
    <row r="2293" spans="1:10">
      <c r="A2293" s="28">
        <v>45287</v>
      </c>
      <c r="B2293" s="29" t="s">
        <v>32</v>
      </c>
      <c r="C2293" s="29" t="s">
        <v>23</v>
      </c>
      <c r="D2293" s="29">
        <v>100000</v>
      </c>
      <c r="E2293" s="29">
        <v>1.6177999999999999</v>
      </c>
      <c r="F2293" s="29"/>
      <c r="G2293" s="30">
        <v>1.6279999999999999</v>
      </c>
      <c r="H2293" s="30"/>
      <c r="I2293" s="34">
        <f t="shared" si="19"/>
        <v>1019.9999999999986</v>
      </c>
      <c r="J2293" s="34">
        <f t="shared" si="20"/>
        <v>1019.9999999999986</v>
      </c>
    </row>
    <row r="2294" spans="1:10">
      <c r="A2294" s="28">
        <v>45287</v>
      </c>
      <c r="B2294" s="29" t="s">
        <v>34</v>
      </c>
      <c r="C2294" s="29" t="s">
        <v>23</v>
      </c>
      <c r="D2294" s="29">
        <v>100000</v>
      </c>
      <c r="E2294" s="29">
        <v>1.6825000000000001</v>
      </c>
      <c r="F2294" s="29"/>
      <c r="G2294" s="30">
        <v>1.6855</v>
      </c>
      <c r="H2294" s="30"/>
      <c r="I2294" s="34">
        <f t="shared" si="19"/>
        <v>299.99999999998914</v>
      </c>
      <c r="J2294" s="34">
        <f t="shared" si="20"/>
        <v>299.99999999998914</v>
      </c>
    </row>
    <row r="2295" spans="1:10">
      <c r="A2295" s="28">
        <v>45286</v>
      </c>
      <c r="B2295" s="29" t="s">
        <v>25</v>
      </c>
      <c r="C2295" s="29" t="s">
        <v>23</v>
      </c>
      <c r="D2295" s="29">
        <v>100000</v>
      </c>
      <c r="E2295" s="29">
        <v>0.85729999999999995</v>
      </c>
      <c r="F2295" s="29"/>
      <c r="G2295" s="30">
        <v>0.85399999999999998</v>
      </c>
      <c r="H2295" s="30"/>
      <c r="I2295" s="31">
        <f t="shared" si="19"/>
        <v>-329.99999999999699</v>
      </c>
      <c r="J2295" s="31">
        <f t="shared" si="20"/>
        <v>-329.99999999999699</v>
      </c>
    </row>
    <row r="2296" spans="1:10">
      <c r="A2296" s="28">
        <v>45286</v>
      </c>
      <c r="B2296" s="29" t="s">
        <v>33</v>
      </c>
      <c r="C2296" s="29" t="s">
        <v>14</v>
      </c>
      <c r="D2296" s="29">
        <v>100000</v>
      </c>
      <c r="E2296" s="29">
        <v>0.63060000000000005</v>
      </c>
      <c r="F2296" s="29"/>
      <c r="G2296" s="30">
        <v>0.63360000000000005</v>
      </c>
      <c r="H2296" s="30"/>
      <c r="I2296" s="31">
        <v>-300</v>
      </c>
      <c r="J2296" s="31">
        <f t="shared" si="20"/>
        <v>-300</v>
      </c>
    </row>
    <row r="2297" spans="1:10">
      <c r="A2297" s="28">
        <v>45286</v>
      </c>
      <c r="B2297" s="29" t="s">
        <v>20</v>
      </c>
      <c r="C2297" s="29" t="s">
        <v>14</v>
      </c>
      <c r="D2297" s="29">
        <v>100000</v>
      </c>
      <c r="E2297" s="29">
        <v>1.2695000000000001</v>
      </c>
      <c r="F2297" s="29"/>
      <c r="G2297" s="30">
        <v>1.2726999999999999</v>
      </c>
      <c r="H2297" s="30"/>
      <c r="I2297" s="31">
        <v>-320</v>
      </c>
      <c r="J2297" s="31">
        <v>-320</v>
      </c>
    </row>
    <row r="2298" spans="1:10">
      <c r="A2298" s="28">
        <v>45282</v>
      </c>
      <c r="B2298" s="29" t="s">
        <v>27</v>
      </c>
      <c r="C2298" s="29" t="s">
        <v>14</v>
      </c>
      <c r="D2298" s="29">
        <v>100000</v>
      </c>
      <c r="E2298" s="29">
        <v>2.02</v>
      </c>
      <c r="F2298" s="29"/>
      <c r="G2298" s="30">
        <v>2.0162</v>
      </c>
      <c r="H2298" s="30"/>
      <c r="I2298" s="34">
        <v>380</v>
      </c>
      <c r="J2298" s="34">
        <f t="shared" ref="J2298:J2307" si="21">I2298</f>
        <v>380</v>
      </c>
    </row>
    <row r="2299" spans="1:10">
      <c r="A2299" s="28">
        <v>45282</v>
      </c>
      <c r="B2299" s="29" t="s">
        <v>15</v>
      </c>
      <c r="C2299" s="29" t="s">
        <v>23</v>
      </c>
      <c r="D2299" s="29">
        <v>100000</v>
      </c>
      <c r="E2299" s="29">
        <v>1.4618</v>
      </c>
      <c r="F2299" s="29"/>
      <c r="G2299" s="30">
        <v>1.4658</v>
      </c>
      <c r="H2299" s="30"/>
      <c r="I2299" s="34">
        <f t="shared" ref="I2299" si="22">(G2299-E2299)*D2299</f>
        <v>400.00000000000034</v>
      </c>
      <c r="J2299" s="34">
        <f t="shared" si="21"/>
        <v>400.00000000000034</v>
      </c>
    </row>
    <row r="2300" spans="1:10">
      <c r="A2300" s="28">
        <v>45282</v>
      </c>
      <c r="B2300" s="29" t="s">
        <v>36</v>
      </c>
      <c r="C2300" s="29" t="s">
        <v>23</v>
      </c>
      <c r="D2300" s="29">
        <v>100000</v>
      </c>
      <c r="E2300" s="29">
        <v>0.90100000000000002</v>
      </c>
      <c r="F2300" s="29"/>
      <c r="G2300" s="30">
        <v>0.90400000000000003</v>
      </c>
      <c r="H2300" s="30"/>
      <c r="I2300" s="34">
        <v>300</v>
      </c>
      <c r="J2300" s="34">
        <f t="shared" si="21"/>
        <v>300</v>
      </c>
    </row>
    <row r="2301" spans="1:10">
      <c r="A2301" s="28">
        <v>45281</v>
      </c>
      <c r="B2301" s="29" t="s">
        <v>15</v>
      </c>
      <c r="C2301" s="29" t="s">
        <v>23</v>
      </c>
      <c r="D2301" s="29">
        <v>100000</v>
      </c>
      <c r="E2301" s="29">
        <v>1.4648000000000001</v>
      </c>
      <c r="F2301" s="29"/>
      <c r="G2301" s="30">
        <v>1.4610000000000001</v>
      </c>
      <c r="H2301" s="30"/>
      <c r="I2301" s="31">
        <v>-380</v>
      </c>
      <c r="J2301" s="31">
        <f t="shared" si="21"/>
        <v>-380</v>
      </c>
    </row>
    <row r="2302" spans="1:10">
      <c r="A2302" s="28">
        <v>45281</v>
      </c>
      <c r="B2302" s="29" t="s">
        <v>34</v>
      </c>
      <c r="C2302" s="29" t="s">
        <v>23</v>
      </c>
      <c r="D2302" s="29">
        <v>100000</v>
      </c>
      <c r="E2302" s="29">
        <v>1.69</v>
      </c>
      <c r="F2302" s="29"/>
      <c r="G2302" s="30">
        <v>1.6855</v>
      </c>
      <c r="H2302" s="30"/>
      <c r="I2302" s="31">
        <v>-450</v>
      </c>
      <c r="J2302" s="31">
        <f t="shared" si="21"/>
        <v>-450</v>
      </c>
    </row>
    <row r="2303" spans="1:10">
      <c r="A2303" s="28">
        <v>45281</v>
      </c>
      <c r="B2303" s="29" t="s">
        <v>35</v>
      </c>
      <c r="C2303" s="29" t="s">
        <v>23</v>
      </c>
      <c r="D2303" s="29">
        <v>1000</v>
      </c>
      <c r="E2303" s="29">
        <v>143.19999999999999</v>
      </c>
      <c r="F2303" s="29"/>
      <c r="G2303" s="30">
        <v>142.79</v>
      </c>
      <c r="H2303" s="30"/>
      <c r="I2303" s="31">
        <v>-410</v>
      </c>
      <c r="J2303" s="31">
        <f t="shared" si="21"/>
        <v>-410</v>
      </c>
    </row>
    <row r="2304" spans="1:10">
      <c r="A2304" s="28">
        <v>45281</v>
      </c>
      <c r="B2304" s="29" t="s">
        <v>18</v>
      </c>
      <c r="C2304" s="29" t="s">
        <v>23</v>
      </c>
      <c r="D2304" s="29">
        <v>1000</v>
      </c>
      <c r="E2304" s="29">
        <v>180.84</v>
      </c>
      <c r="F2304" s="29"/>
      <c r="G2304" s="30">
        <v>180.4</v>
      </c>
      <c r="H2304" s="30"/>
      <c r="I2304" s="31">
        <v>-440</v>
      </c>
      <c r="J2304" s="31">
        <f t="shared" si="21"/>
        <v>-440</v>
      </c>
    </row>
    <row r="2305" spans="1:10">
      <c r="A2305" s="28">
        <v>45280</v>
      </c>
      <c r="B2305" s="29" t="s">
        <v>32</v>
      </c>
      <c r="C2305" s="29" t="s">
        <v>14</v>
      </c>
      <c r="D2305" s="29">
        <v>100000</v>
      </c>
      <c r="E2305" s="29">
        <v>1.0965</v>
      </c>
      <c r="F2305" s="29"/>
      <c r="G2305" s="30">
        <v>1.1012</v>
      </c>
      <c r="H2305" s="30"/>
      <c r="I2305" s="31">
        <f>(E2305-G2305)*D2305</f>
        <v>-469.99999999999267</v>
      </c>
      <c r="J2305" s="31">
        <f t="shared" si="21"/>
        <v>-469.99999999999267</v>
      </c>
    </row>
    <row r="2306" spans="1:10">
      <c r="A2306" s="28">
        <v>45280</v>
      </c>
      <c r="B2306" s="29" t="s">
        <v>22</v>
      </c>
      <c r="C2306" s="29" t="s">
        <v>14</v>
      </c>
      <c r="D2306" s="29">
        <v>1000</v>
      </c>
      <c r="E2306" s="29">
        <v>166.46</v>
      </c>
      <c r="F2306" s="29"/>
      <c r="G2306" s="30">
        <v>166.06</v>
      </c>
      <c r="H2306" s="30"/>
      <c r="I2306" s="34">
        <v>400</v>
      </c>
      <c r="J2306" s="34">
        <f t="shared" si="21"/>
        <v>400</v>
      </c>
    </row>
    <row r="2307" spans="1:10">
      <c r="A2307" s="28">
        <v>45280</v>
      </c>
      <c r="B2307" s="29" t="s">
        <v>21</v>
      </c>
      <c r="C2307" s="29" t="s">
        <v>14</v>
      </c>
      <c r="D2307" s="29">
        <v>100000</v>
      </c>
      <c r="E2307" s="29">
        <v>1.0965</v>
      </c>
      <c r="F2307" s="29"/>
      <c r="G2307" s="30">
        <v>0</v>
      </c>
      <c r="H2307" s="30"/>
      <c r="I2307" s="34">
        <v>0</v>
      </c>
      <c r="J2307" s="34">
        <f t="shared" si="21"/>
        <v>0</v>
      </c>
    </row>
    <row r="2308" spans="1:10">
      <c r="A2308" s="28">
        <v>45280</v>
      </c>
      <c r="B2308" s="29" t="s">
        <v>17</v>
      </c>
      <c r="C2308" s="29" t="s">
        <v>14</v>
      </c>
      <c r="D2308" s="29">
        <v>1000</v>
      </c>
      <c r="E2308" s="29">
        <v>157.19999999999999</v>
      </c>
      <c r="F2308" s="29"/>
      <c r="G2308" s="30">
        <v>156.80000000000001</v>
      </c>
      <c r="H2308" s="30"/>
      <c r="I2308" s="34">
        <v>400</v>
      </c>
      <c r="J2308" s="34">
        <v>400</v>
      </c>
    </row>
    <row r="2309" spans="1:10">
      <c r="A2309" s="28">
        <v>45280</v>
      </c>
      <c r="B2309" s="29" t="s">
        <v>18</v>
      </c>
      <c r="C2309" s="29" t="s">
        <v>14</v>
      </c>
      <c r="D2309" s="29">
        <v>1000</v>
      </c>
      <c r="E2309" s="29">
        <v>181.9</v>
      </c>
      <c r="F2309" s="29"/>
      <c r="G2309" s="30">
        <v>181.5</v>
      </c>
      <c r="H2309" s="30"/>
      <c r="I2309" s="34">
        <v>400</v>
      </c>
      <c r="J2309" s="34">
        <f t="shared" ref="J2309:J2326" si="23">I2309</f>
        <v>400</v>
      </c>
    </row>
    <row r="2310" spans="1:10">
      <c r="A2310" s="28">
        <v>45280</v>
      </c>
      <c r="B2310" s="29" t="s">
        <v>27</v>
      </c>
      <c r="C2310" s="29" t="s">
        <v>14</v>
      </c>
      <c r="D2310" s="29">
        <v>100000</v>
      </c>
      <c r="E2310" s="29">
        <v>2.02</v>
      </c>
      <c r="F2310" s="29"/>
      <c r="G2310" s="30">
        <v>2.0760999999999998</v>
      </c>
      <c r="H2310" s="30"/>
      <c r="I2310" s="34">
        <v>400</v>
      </c>
      <c r="J2310" s="34">
        <f t="shared" si="23"/>
        <v>400</v>
      </c>
    </row>
    <row r="2311" spans="1:10">
      <c r="A2311" s="28">
        <v>45280</v>
      </c>
      <c r="B2311" s="29" t="s">
        <v>13</v>
      </c>
      <c r="C2311" s="29" t="s">
        <v>14</v>
      </c>
      <c r="D2311" s="29">
        <v>100000</v>
      </c>
      <c r="E2311" s="29">
        <v>1.875</v>
      </c>
      <c r="F2311" s="29"/>
      <c r="G2311" s="30">
        <v>1.8711</v>
      </c>
      <c r="H2311" s="30"/>
      <c r="I2311" s="34">
        <v>390</v>
      </c>
      <c r="J2311" s="34">
        <f t="shared" si="23"/>
        <v>390</v>
      </c>
    </row>
    <row r="2312" spans="1:10">
      <c r="A2312" s="28">
        <v>45279</v>
      </c>
      <c r="B2312" s="29" t="s">
        <v>13</v>
      </c>
      <c r="C2312" s="29" t="s">
        <v>23</v>
      </c>
      <c r="D2312" s="29">
        <v>100000</v>
      </c>
      <c r="E2312" s="29">
        <v>1.89</v>
      </c>
      <c r="F2312" s="29"/>
      <c r="G2312" s="30">
        <v>1.8858999999999999</v>
      </c>
      <c r="H2312" s="30"/>
      <c r="I2312" s="31">
        <f t="shared" ref="I2312:I2326" si="24">(G2312-E2312)*D2312</f>
        <v>-409.99999999999926</v>
      </c>
      <c r="J2312" s="31">
        <f t="shared" si="23"/>
        <v>-409.99999999999926</v>
      </c>
    </row>
    <row r="2313" spans="1:10">
      <c r="A2313" s="28">
        <v>45279</v>
      </c>
      <c r="B2313" s="29" t="s">
        <v>28</v>
      </c>
      <c r="C2313" s="29" t="s">
        <v>23</v>
      </c>
      <c r="D2313" s="29">
        <v>100000</v>
      </c>
      <c r="E2313" s="29">
        <v>1.7549999999999999</v>
      </c>
      <c r="F2313" s="29"/>
      <c r="G2313" s="30">
        <v>1.7508999999999999</v>
      </c>
      <c r="H2313" s="30"/>
      <c r="I2313" s="31">
        <f t="shared" si="24"/>
        <v>-409.99999999999926</v>
      </c>
      <c r="J2313" s="31">
        <f t="shared" si="23"/>
        <v>-409.99999999999926</v>
      </c>
    </row>
    <row r="2314" spans="1:10">
      <c r="A2314" s="28">
        <v>45279</v>
      </c>
      <c r="B2314" s="29" t="s">
        <v>34</v>
      </c>
      <c r="C2314" s="29" t="s">
        <v>23</v>
      </c>
      <c r="D2314" s="29">
        <v>100000</v>
      </c>
      <c r="E2314" s="29">
        <v>1.6995</v>
      </c>
      <c r="F2314" s="29"/>
      <c r="G2314" s="30">
        <v>1.7035</v>
      </c>
      <c r="H2314" s="30"/>
      <c r="I2314" s="34">
        <f t="shared" si="24"/>
        <v>400.00000000000034</v>
      </c>
      <c r="J2314" s="35">
        <f t="shared" si="23"/>
        <v>400.00000000000034</v>
      </c>
    </row>
    <row r="2315" spans="1:10">
      <c r="A2315" s="28">
        <v>45279</v>
      </c>
      <c r="B2315" s="29" t="s">
        <v>27</v>
      </c>
      <c r="C2315" s="29" t="s">
        <v>23</v>
      </c>
      <c r="D2315" s="29">
        <v>100000</v>
      </c>
      <c r="E2315" s="29">
        <v>2.0354999999999999</v>
      </c>
      <c r="F2315" s="29"/>
      <c r="G2315" s="30">
        <v>2.0394999999999999</v>
      </c>
      <c r="H2315" s="30"/>
      <c r="I2315" s="34">
        <f t="shared" si="24"/>
        <v>400.00000000000034</v>
      </c>
      <c r="J2315" s="35">
        <f t="shared" si="23"/>
        <v>400.00000000000034</v>
      </c>
    </row>
    <row r="2316" spans="1:10">
      <c r="A2316" s="28">
        <v>45279</v>
      </c>
      <c r="B2316" s="29" t="s">
        <v>17</v>
      </c>
      <c r="C2316" s="29" t="s">
        <v>14</v>
      </c>
      <c r="D2316" s="29">
        <v>1000</v>
      </c>
      <c r="E2316" s="29">
        <v>157</v>
      </c>
      <c r="F2316" s="29"/>
      <c r="G2316" s="30">
        <v>156.59</v>
      </c>
      <c r="H2316" s="30"/>
      <c r="I2316" s="31">
        <f t="shared" si="24"/>
        <v>-409.99999999999659</v>
      </c>
      <c r="J2316" s="31">
        <f t="shared" si="23"/>
        <v>-409.99999999999659</v>
      </c>
    </row>
    <row r="2317" spans="1:10">
      <c r="A2317" s="28">
        <v>45279</v>
      </c>
      <c r="B2317" s="29" t="s">
        <v>35</v>
      </c>
      <c r="C2317" s="29" t="s">
        <v>23</v>
      </c>
      <c r="D2317" s="29">
        <v>1000</v>
      </c>
      <c r="E2317" s="29">
        <v>143.63999999999999</v>
      </c>
      <c r="F2317" s="29"/>
      <c r="G2317" s="30">
        <v>143.24</v>
      </c>
      <c r="H2317" s="30"/>
      <c r="I2317" s="31">
        <f t="shared" si="24"/>
        <v>-399.99999999997726</v>
      </c>
      <c r="J2317" s="31">
        <f t="shared" si="23"/>
        <v>-399.99999999997726</v>
      </c>
    </row>
    <row r="2318" spans="1:10">
      <c r="A2318" s="28">
        <v>45279</v>
      </c>
      <c r="B2318" s="29" t="s">
        <v>22</v>
      </c>
      <c r="C2318" s="29" t="s">
        <v>23</v>
      </c>
      <c r="D2318" s="29">
        <v>1000</v>
      </c>
      <c r="E2318" s="29">
        <v>165.7</v>
      </c>
      <c r="F2318" s="29"/>
      <c r="G2318" s="30">
        <v>165.29</v>
      </c>
      <c r="H2318" s="30"/>
      <c r="I2318" s="31">
        <f t="shared" si="24"/>
        <v>-409.99999999999659</v>
      </c>
      <c r="J2318" s="31">
        <f t="shared" si="23"/>
        <v>-409.99999999999659</v>
      </c>
    </row>
    <row r="2319" spans="1:10">
      <c r="A2319" s="28">
        <v>45278</v>
      </c>
      <c r="B2319" s="29" t="s">
        <v>35</v>
      </c>
      <c r="C2319" s="29" t="s">
        <v>23</v>
      </c>
      <c r="D2319" s="29">
        <v>1000</v>
      </c>
      <c r="E2319" s="29">
        <v>142.80000000000001</v>
      </c>
      <c r="F2319" s="29"/>
      <c r="G2319" s="30">
        <v>143.19999999999999</v>
      </c>
      <c r="H2319" s="30"/>
      <c r="I2319" s="34">
        <f t="shared" si="24"/>
        <v>399.99999999997726</v>
      </c>
      <c r="J2319" s="35">
        <f t="shared" si="23"/>
        <v>399.99999999997726</v>
      </c>
    </row>
    <row r="2320" spans="1:10">
      <c r="A2320" s="28">
        <v>45278</v>
      </c>
      <c r="B2320" s="29" t="s">
        <v>20</v>
      </c>
      <c r="C2320" s="29" t="s">
        <v>23</v>
      </c>
      <c r="D2320" s="29">
        <v>100000</v>
      </c>
      <c r="E2320" s="29">
        <v>1.2655000000000001</v>
      </c>
      <c r="F2320" s="29"/>
      <c r="G2320" s="30">
        <v>1.27</v>
      </c>
      <c r="H2320" s="30"/>
      <c r="I2320" s="31">
        <v>-450</v>
      </c>
      <c r="J2320" s="31">
        <f t="shared" si="23"/>
        <v>-450</v>
      </c>
    </row>
    <row r="2321" spans="1:10">
      <c r="A2321" s="28">
        <v>45278</v>
      </c>
      <c r="B2321" s="29" t="s">
        <v>22</v>
      </c>
      <c r="C2321" s="29" t="s">
        <v>23</v>
      </c>
      <c r="D2321" s="29">
        <v>1000</v>
      </c>
      <c r="E2321" s="29">
        <v>164.25</v>
      </c>
      <c r="F2321" s="29"/>
      <c r="G2321" s="30">
        <v>164.65</v>
      </c>
      <c r="H2321" s="30"/>
      <c r="I2321" s="34">
        <f t="shared" si="24"/>
        <v>400.00000000000568</v>
      </c>
      <c r="J2321" s="35">
        <f t="shared" si="23"/>
        <v>400.00000000000568</v>
      </c>
    </row>
    <row r="2322" spans="1:10">
      <c r="A2322" s="28">
        <v>45278</v>
      </c>
      <c r="B2322" s="29" t="s">
        <v>32</v>
      </c>
      <c r="C2322" s="29" t="s">
        <v>23</v>
      </c>
      <c r="D2322" s="29">
        <v>100000</v>
      </c>
      <c r="E2322" s="29">
        <v>1.6240000000000001</v>
      </c>
      <c r="F2322" s="29"/>
      <c r="G2322" s="30">
        <v>1.6279999999999999</v>
      </c>
      <c r="H2322" s="30"/>
      <c r="I2322" s="34">
        <f t="shared" si="24"/>
        <v>399.99999999997817</v>
      </c>
      <c r="J2322" s="35">
        <f t="shared" si="23"/>
        <v>399.99999999997817</v>
      </c>
    </row>
    <row r="2323" spans="1:10">
      <c r="A2323" s="28">
        <v>45278</v>
      </c>
      <c r="B2323" s="29" t="s">
        <v>27</v>
      </c>
      <c r="C2323" s="29" t="s">
        <v>23</v>
      </c>
      <c r="D2323" s="29">
        <v>100000</v>
      </c>
      <c r="E2323" s="29">
        <v>2.0329000000000002</v>
      </c>
      <c r="F2323" s="29"/>
      <c r="G2323" s="30">
        <v>2.0369000000000002</v>
      </c>
      <c r="H2323" s="30"/>
      <c r="I2323" s="34">
        <f t="shared" si="24"/>
        <v>400.00000000000034</v>
      </c>
      <c r="J2323" s="35">
        <f t="shared" si="23"/>
        <v>400.00000000000034</v>
      </c>
    </row>
    <row r="2324" spans="1:10">
      <c r="A2324" s="28">
        <v>45278</v>
      </c>
      <c r="B2324" s="29" t="s">
        <v>18</v>
      </c>
      <c r="C2324" s="29" t="s">
        <v>23</v>
      </c>
      <c r="D2324" s="29">
        <v>1000</v>
      </c>
      <c r="E2324" s="29">
        <v>180.75</v>
      </c>
      <c r="F2324" s="29"/>
      <c r="G2324" s="30">
        <v>181.15</v>
      </c>
      <c r="H2324" s="30"/>
      <c r="I2324" s="34">
        <f t="shared" si="24"/>
        <v>400.00000000000568</v>
      </c>
      <c r="J2324" s="35">
        <f t="shared" si="23"/>
        <v>400.00000000000568</v>
      </c>
    </row>
    <row r="2325" spans="1:10">
      <c r="A2325" s="28">
        <v>45278</v>
      </c>
      <c r="B2325" s="29" t="s">
        <v>17</v>
      </c>
      <c r="C2325" s="29" t="s">
        <v>23</v>
      </c>
      <c r="D2325" s="29">
        <v>1000</v>
      </c>
      <c r="E2325" s="29">
        <v>155.5</v>
      </c>
      <c r="F2325" s="29"/>
      <c r="G2325" s="30">
        <v>155.9</v>
      </c>
      <c r="H2325" s="30"/>
      <c r="I2325" s="34">
        <f t="shared" si="24"/>
        <v>400.00000000000568</v>
      </c>
      <c r="J2325" s="35">
        <f t="shared" si="23"/>
        <v>400.00000000000568</v>
      </c>
    </row>
    <row r="2326" spans="1:10">
      <c r="A2326" s="28">
        <v>45278</v>
      </c>
      <c r="B2326" s="29" t="s">
        <v>28</v>
      </c>
      <c r="C2326" s="29" t="s">
        <v>23</v>
      </c>
      <c r="D2326" s="29">
        <v>100000</v>
      </c>
      <c r="E2326" s="29">
        <v>1.7498</v>
      </c>
      <c r="F2326" s="29"/>
      <c r="G2326" s="30">
        <v>1.7538</v>
      </c>
      <c r="H2326" s="30"/>
      <c r="I2326" s="34">
        <f t="shared" si="24"/>
        <v>400.00000000000034</v>
      </c>
      <c r="J2326" s="35">
        <f t="shared" si="23"/>
        <v>400.00000000000034</v>
      </c>
    </row>
    <row r="2327" spans="1:10">
      <c r="A2327" s="28">
        <v>45275</v>
      </c>
      <c r="B2327" s="29" t="s">
        <v>21</v>
      </c>
      <c r="C2327" s="29" t="s">
        <v>14</v>
      </c>
      <c r="D2327" s="29">
        <v>100000</v>
      </c>
      <c r="E2327" s="29">
        <v>1.0946</v>
      </c>
      <c r="F2327" s="29"/>
      <c r="G2327" s="30">
        <v>1.0911</v>
      </c>
      <c r="H2327" s="30"/>
      <c r="I2327" s="35">
        <v>350</v>
      </c>
      <c r="J2327" s="35">
        <v>350</v>
      </c>
    </row>
    <row r="2328" spans="1:10">
      <c r="A2328" s="28">
        <v>45275</v>
      </c>
      <c r="B2328" s="29" t="s">
        <v>15</v>
      </c>
      <c r="C2328" s="29" t="s">
        <v>14</v>
      </c>
      <c r="D2328" s="29">
        <v>100000</v>
      </c>
      <c r="E2328" s="29">
        <v>1.4655</v>
      </c>
      <c r="F2328" s="29"/>
      <c r="G2328" s="30">
        <v>1.4615</v>
      </c>
      <c r="H2328" s="30"/>
      <c r="I2328" s="35">
        <v>400</v>
      </c>
      <c r="J2328" s="35">
        <f t="shared" ref="J2328:J2355" si="25">I2328</f>
        <v>400</v>
      </c>
    </row>
    <row r="2329" spans="1:10">
      <c r="A2329" s="28">
        <v>45275</v>
      </c>
      <c r="B2329" s="29" t="s">
        <v>13</v>
      </c>
      <c r="C2329" s="29" t="s">
        <v>14</v>
      </c>
      <c r="D2329" s="29">
        <v>100000</v>
      </c>
      <c r="E2329" s="29">
        <v>1.9015</v>
      </c>
      <c r="F2329" s="29"/>
      <c r="G2329" s="30">
        <v>1.8976</v>
      </c>
      <c r="H2329" s="30"/>
      <c r="I2329" s="35">
        <v>390</v>
      </c>
      <c r="J2329" s="35">
        <f t="shared" si="25"/>
        <v>390</v>
      </c>
    </row>
    <row r="2330" spans="1:10">
      <c r="A2330" s="28">
        <v>45275</v>
      </c>
      <c r="B2330" s="29" t="s">
        <v>28</v>
      </c>
      <c r="C2330" s="29" t="s">
        <v>14</v>
      </c>
      <c r="D2330" s="29">
        <v>100000</v>
      </c>
      <c r="E2330" s="29">
        <v>1.7655000000000001</v>
      </c>
      <c r="F2330" s="29"/>
      <c r="G2330" s="30">
        <v>1.7615000000000001</v>
      </c>
      <c r="H2330" s="30"/>
      <c r="I2330" s="35">
        <v>400</v>
      </c>
      <c r="J2330" s="35">
        <f t="shared" si="25"/>
        <v>400</v>
      </c>
    </row>
    <row r="2331" spans="1:10">
      <c r="A2331" s="28">
        <v>45275</v>
      </c>
      <c r="B2331" s="29" t="s">
        <v>39</v>
      </c>
      <c r="C2331" s="29" t="s">
        <v>14</v>
      </c>
      <c r="D2331" s="29">
        <v>100000</v>
      </c>
      <c r="E2331" s="29">
        <v>2.0575000000000001</v>
      </c>
      <c r="F2331" s="29"/>
      <c r="G2331" s="30">
        <v>2.0535999999999999</v>
      </c>
      <c r="H2331" s="30"/>
      <c r="I2331" s="35">
        <v>390</v>
      </c>
      <c r="J2331" s="35">
        <f t="shared" si="25"/>
        <v>390</v>
      </c>
    </row>
    <row r="2332" spans="1:10">
      <c r="A2332" s="28">
        <v>45275</v>
      </c>
      <c r="B2332" s="29" t="s">
        <v>34</v>
      </c>
      <c r="C2332" s="29" t="s">
        <v>14</v>
      </c>
      <c r="D2332" s="29">
        <v>100000</v>
      </c>
      <c r="E2332" s="29">
        <v>1.7091000000000001</v>
      </c>
      <c r="F2332" s="29"/>
      <c r="G2332" s="30">
        <v>1.7052</v>
      </c>
      <c r="H2332" s="30"/>
      <c r="I2332" s="35">
        <v>390</v>
      </c>
      <c r="J2332" s="35">
        <f t="shared" si="25"/>
        <v>390</v>
      </c>
    </row>
    <row r="2333" spans="1:10">
      <c r="A2333" s="28">
        <v>45275</v>
      </c>
      <c r="B2333" s="29" t="s">
        <v>32</v>
      </c>
      <c r="C2333" s="29" t="s">
        <v>23</v>
      </c>
      <c r="D2333" s="29">
        <v>100000</v>
      </c>
      <c r="E2333" s="29">
        <v>1.64</v>
      </c>
      <c r="F2333" s="29"/>
      <c r="G2333" s="30">
        <v>1.6358999999999999</v>
      </c>
      <c r="H2333" s="30"/>
      <c r="I2333" s="31">
        <f t="shared" ref="I2333:I2342" si="26">(G2333-E2333)*D2333</f>
        <v>-409.99999999999926</v>
      </c>
      <c r="J2333" s="31">
        <f t="shared" si="25"/>
        <v>-409.99999999999926</v>
      </c>
    </row>
    <row r="2334" spans="1:10">
      <c r="A2334" s="28">
        <v>45274</v>
      </c>
      <c r="B2334" s="29" t="s">
        <v>19</v>
      </c>
      <c r="C2334" s="29" t="s">
        <v>23</v>
      </c>
      <c r="D2334" s="29">
        <v>1000</v>
      </c>
      <c r="E2334" s="29">
        <v>105.4</v>
      </c>
      <c r="F2334" s="29"/>
      <c r="G2334" s="30">
        <v>105.8</v>
      </c>
      <c r="H2334" s="30"/>
      <c r="I2334" s="35">
        <f t="shared" si="26"/>
        <v>399.99999999999147</v>
      </c>
      <c r="J2334" s="35">
        <f t="shared" si="25"/>
        <v>399.99999999999147</v>
      </c>
    </row>
    <row r="2335" spans="1:10">
      <c r="A2335" s="28">
        <v>45274</v>
      </c>
      <c r="B2335" s="29" t="s">
        <v>13</v>
      </c>
      <c r="C2335" s="29" t="s">
        <v>23</v>
      </c>
      <c r="D2335" s="29">
        <v>100000</v>
      </c>
      <c r="E2335" s="29">
        <v>1.8875</v>
      </c>
      <c r="F2335" s="29"/>
      <c r="G2335" s="30">
        <v>1.8915</v>
      </c>
      <c r="H2335" s="30"/>
      <c r="I2335" s="35">
        <f t="shared" si="26"/>
        <v>400.00000000000034</v>
      </c>
      <c r="J2335" s="35">
        <f t="shared" si="25"/>
        <v>400.00000000000034</v>
      </c>
    </row>
    <row r="2336" spans="1:10">
      <c r="A2336" s="28">
        <v>45274</v>
      </c>
      <c r="B2336" s="29" t="s">
        <v>32</v>
      </c>
      <c r="C2336" s="29" t="s">
        <v>23</v>
      </c>
      <c r="D2336" s="29">
        <v>100000</v>
      </c>
      <c r="E2336" s="29">
        <v>1.6265000000000001</v>
      </c>
      <c r="F2336" s="29"/>
      <c r="G2336" s="30">
        <v>1.6305000000000001</v>
      </c>
      <c r="H2336" s="30"/>
      <c r="I2336" s="35">
        <f t="shared" si="26"/>
        <v>400.00000000000034</v>
      </c>
      <c r="J2336" s="35">
        <f t="shared" si="25"/>
        <v>400.00000000000034</v>
      </c>
    </row>
    <row r="2337" spans="1:10">
      <c r="A2337" s="28">
        <v>45274</v>
      </c>
      <c r="B2337" s="29" t="s">
        <v>33</v>
      </c>
      <c r="C2337" s="29" t="s">
        <v>14</v>
      </c>
      <c r="D2337" s="29">
        <v>100000</v>
      </c>
      <c r="E2337" s="29">
        <v>0.62209999999999999</v>
      </c>
      <c r="F2337" s="29"/>
      <c r="G2337" s="30">
        <v>0</v>
      </c>
      <c r="H2337" s="30"/>
      <c r="I2337" s="35">
        <f t="shared" si="26"/>
        <v>-62210</v>
      </c>
      <c r="J2337" s="35">
        <f t="shared" si="25"/>
        <v>-62210</v>
      </c>
    </row>
    <row r="2338" spans="1:10">
      <c r="A2338" s="28">
        <v>45274</v>
      </c>
      <c r="B2338" s="29" t="s">
        <v>35</v>
      </c>
      <c r="C2338" s="29" t="s">
        <v>23</v>
      </c>
      <c r="D2338" s="29">
        <v>1000</v>
      </c>
      <c r="E2338" s="29">
        <v>141.9</v>
      </c>
      <c r="F2338" s="29"/>
      <c r="G2338" s="30">
        <v>141.49</v>
      </c>
      <c r="H2338" s="30"/>
      <c r="I2338" s="31">
        <f t="shared" si="26"/>
        <v>-409.99999999999659</v>
      </c>
      <c r="J2338" s="31">
        <f t="shared" si="25"/>
        <v>-409.99999999999659</v>
      </c>
    </row>
    <row r="2339" spans="1:10">
      <c r="A2339" s="28">
        <v>45274</v>
      </c>
      <c r="B2339" s="29" t="s">
        <v>27</v>
      </c>
      <c r="C2339" s="29" t="s">
        <v>23</v>
      </c>
      <c r="D2339" s="29">
        <v>100000</v>
      </c>
      <c r="E2339" s="29">
        <v>2.0285000000000002</v>
      </c>
      <c r="F2339" s="29"/>
      <c r="G2339" s="30">
        <v>2.0325000000000002</v>
      </c>
      <c r="H2339" s="30"/>
      <c r="I2339" s="35">
        <f t="shared" si="26"/>
        <v>400.00000000000034</v>
      </c>
      <c r="J2339" s="35">
        <f t="shared" si="25"/>
        <v>400.00000000000034</v>
      </c>
    </row>
    <row r="2340" spans="1:10">
      <c r="A2340" s="28">
        <v>45274</v>
      </c>
      <c r="B2340" s="29" t="s">
        <v>17</v>
      </c>
      <c r="C2340" s="29" t="s">
        <v>23</v>
      </c>
      <c r="D2340" s="29">
        <v>1000</v>
      </c>
      <c r="E2340" s="29">
        <v>154.4</v>
      </c>
      <c r="F2340" s="29"/>
      <c r="G2340" s="30">
        <v>154.76</v>
      </c>
      <c r="H2340" s="30"/>
      <c r="I2340" s="35">
        <f t="shared" si="26"/>
        <v>359.99999999998522</v>
      </c>
      <c r="J2340" s="35">
        <f t="shared" si="25"/>
        <v>359.99999999998522</v>
      </c>
    </row>
    <row r="2341" spans="1:10">
      <c r="A2341" s="28">
        <v>45274</v>
      </c>
      <c r="B2341" s="29" t="s">
        <v>18</v>
      </c>
      <c r="C2341" s="29" t="s">
        <v>23</v>
      </c>
      <c r="D2341" s="29">
        <v>1000</v>
      </c>
      <c r="E2341" s="29">
        <v>178.95</v>
      </c>
      <c r="F2341" s="29"/>
      <c r="G2341" s="30">
        <v>179.55</v>
      </c>
      <c r="H2341" s="30"/>
      <c r="I2341" s="35">
        <f t="shared" si="26"/>
        <v>600.00000000002274</v>
      </c>
      <c r="J2341" s="35">
        <f t="shared" si="25"/>
        <v>600.00000000002274</v>
      </c>
    </row>
    <row r="2342" spans="1:10">
      <c r="A2342" s="28">
        <v>45274</v>
      </c>
      <c r="B2342" s="29" t="s">
        <v>28</v>
      </c>
      <c r="C2342" s="29" t="s">
        <v>23</v>
      </c>
      <c r="D2342" s="29">
        <v>100000</v>
      </c>
      <c r="E2342" s="29">
        <v>1.7487999999999999</v>
      </c>
      <c r="F2342" s="29"/>
      <c r="G2342" s="30">
        <v>1.7578</v>
      </c>
      <c r="H2342" s="30"/>
      <c r="I2342" s="35">
        <f t="shared" si="26"/>
        <v>900.00000000001194</v>
      </c>
      <c r="J2342" s="35">
        <f t="shared" si="25"/>
        <v>900.00000000001194</v>
      </c>
    </row>
    <row r="2343" spans="1:10">
      <c r="A2343" s="28">
        <v>45273</v>
      </c>
      <c r="B2343" s="29" t="s">
        <v>32</v>
      </c>
      <c r="C2343" s="29" t="s">
        <v>14</v>
      </c>
      <c r="D2343" s="29">
        <v>100000</v>
      </c>
      <c r="E2343" s="29">
        <v>1.6437999999999999</v>
      </c>
      <c r="F2343" s="29"/>
      <c r="G2343" s="30">
        <v>1.6400999999999999</v>
      </c>
      <c r="H2343" s="30"/>
      <c r="I2343" s="35">
        <v>370</v>
      </c>
      <c r="J2343" s="35">
        <f t="shared" si="25"/>
        <v>370</v>
      </c>
    </row>
    <row r="2344" spans="1:10">
      <c r="A2344" s="28">
        <v>45273</v>
      </c>
      <c r="B2344" s="29" t="s">
        <v>36</v>
      </c>
      <c r="C2344" s="29" t="s">
        <v>23</v>
      </c>
      <c r="D2344" s="29">
        <v>100000</v>
      </c>
      <c r="E2344" s="29">
        <v>0.89100000000000001</v>
      </c>
      <c r="F2344" s="29"/>
      <c r="G2344" s="30">
        <v>0.89500000000000002</v>
      </c>
      <c r="H2344" s="30"/>
      <c r="I2344" s="35">
        <f t="shared" ref="I2344:I2345" si="27">(G2344-E2344)*D2344</f>
        <v>400.00000000000034</v>
      </c>
      <c r="J2344" s="35">
        <f t="shared" si="25"/>
        <v>400.00000000000034</v>
      </c>
    </row>
    <row r="2345" spans="1:10">
      <c r="A2345" s="28">
        <v>45273</v>
      </c>
      <c r="B2345" s="29" t="s">
        <v>19</v>
      </c>
      <c r="C2345" s="29" t="s">
        <v>23</v>
      </c>
      <c r="D2345" s="29">
        <v>1000</v>
      </c>
      <c r="E2345" s="29">
        <v>107.25</v>
      </c>
      <c r="F2345" s="29"/>
      <c r="G2345" s="30">
        <v>106.84</v>
      </c>
      <c r="H2345" s="30"/>
      <c r="I2345" s="31">
        <f t="shared" si="27"/>
        <v>-409.99999999999659</v>
      </c>
      <c r="J2345" s="31">
        <f t="shared" si="25"/>
        <v>-409.99999999999659</v>
      </c>
    </row>
    <row r="2346" spans="1:10">
      <c r="A2346" s="28">
        <v>45273</v>
      </c>
      <c r="B2346" s="29" t="s">
        <v>33</v>
      </c>
      <c r="C2346" s="29" t="s">
        <v>14</v>
      </c>
      <c r="D2346" s="29">
        <v>100000</v>
      </c>
      <c r="E2346" s="29">
        <v>0.61009999999999998</v>
      </c>
      <c r="F2346" s="29"/>
      <c r="G2346" s="30">
        <v>0.61409999999999998</v>
      </c>
      <c r="H2346" s="30"/>
      <c r="I2346" s="31">
        <v>-400</v>
      </c>
      <c r="J2346" s="31">
        <f t="shared" si="25"/>
        <v>-400</v>
      </c>
    </row>
    <row r="2347" spans="1:10">
      <c r="A2347" s="28">
        <v>45273</v>
      </c>
      <c r="B2347" s="29" t="s">
        <v>27</v>
      </c>
      <c r="C2347" s="29" t="s">
        <v>14</v>
      </c>
      <c r="D2347" s="29">
        <v>100000</v>
      </c>
      <c r="E2347" s="29">
        <v>2.0571000000000002</v>
      </c>
      <c r="F2347" s="29"/>
      <c r="G2347" s="30">
        <v>2.0531000000000001</v>
      </c>
      <c r="H2347" s="30"/>
      <c r="I2347" s="35">
        <v>400</v>
      </c>
      <c r="J2347" s="35">
        <f t="shared" si="25"/>
        <v>400</v>
      </c>
    </row>
    <row r="2348" spans="1:10">
      <c r="A2348" s="28">
        <v>45273</v>
      </c>
      <c r="B2348" s="29" t="s">
        <v>13</v>
      </c>
      <c r="C2348" s="29" t="s">
        <v>14</v>
      </c>
      <c r="D2348" s="29">
        <v>100000</v>
      </c>
      <c r="E2348" s="29">
        <v>1.9145000000000001</v>
      </c>
      <c r="F2348" s="29"/>
      <c r="G2348" s="30">
        <v>1.9105000000000001</v>
      </c>
      <c r="H2348" s="30"/>
      <c r="I2348" s="35">
        <v>400</v>
      </c>
      <c r="J2348" s="35">
        <f t="shared" si="25"/>
        <v>400</v>
      </c>
    </row>
    <row r="2349" spans="1:10">
      <c r="A2349" s="28">
        <v>45272</v>
      </c>
      <c r="B2349" s="29" t="s">
        <v>35</v>
      </c>
      <c r="C2349" s="29" t="s">
        <v>14</v>
      </c>
      <c r="D2349" s="29">
        <v>1000</v>
      </c>
      <c r="E2349" s="29">
        <v>145.12</v>
      </c>
      <c r="F2349" s="29"/>
      <c r="G2349" s="30">
        <v>144.72</v>
      </c>
      <c r="H2349" s="30"/>
      <c r="I2349" s="35">
        <v>400</v>
      </c>
      <c r="J2349" s="35">
        <f t="shared" si="25"/>
        <v>400</v>
      </c>
    </row>
    <row r="2350" spans="1:10">
      <c r="A2350" s="28">
        <v>45272</v>
      </c>
      <c r="B2350" s="29" t="s">
        <v>21</v>
      </c>
      <c r="C2350" s="29" t="s">
        <v>23</v>
      </c>
      <c r="D2350" s="29">
        <v>100000</v>
      </c>
      <c r="E2350" s="29">
        <v>1.0799000000000001</v>
      </c>
      <c r="F2350" s="29"/>
      <c r="G2350" s="30">
        <v>1.0838000000000001</v>
      </c>
      <c r="H2350" s="30"/>
      <c r="I2350" s="35">
        <f t="shared" ref="I2350:I2353" si="28">(G2350-E2350)*D2350</f>
        <v>390.00000000000148</v>
      </c>
      <c r="J2350" s="35">
        <f t="shared" si="25"/>
        <v>390.00000000000148</v>
      </c>
    </row>
    <row r="2351" spans="1:10">
      <c r="A2351" s="28">
        <v>45272</v>
      </c>
      <c r="B2351" s="29" t="s">
        <v>34</v>
      </c>
      <c r="C2351" s="29" t="s">
        <v>23</v>
      </c>
      <c r="D2351" s="29">
        <v>100000</v>
      </c>
      <c r="E2351" s="29">
        <v>1.7055</v>
      </c>
      <c r="F2351" s="29"/>
      <c r="G2351" s="30">
        <v>1.7095</v>
      </c>
      <c r="H2351" s="30"/>
      <c r="I2351" s="35">
        <f t="shared" si="28"/>
        <v>400.00000000000034</v>
      </c>
      <c r="J2351" s="35">
        <f t="shared" si="25"/>
        <v>400.00000000000034</v>
      </c>
    </row>
    <row r="2352" spans="1:10">
      <c r="A2352" s="28">
        <v>45272</v>
      </c>
      <c r="B2352" s="29" t="s">
        <v>37</v>
      </c>
      <c r="C2352" s="29" t="s">
        <v>23</v>
      </c>
      <c r="D2352" s="29">
        <v>100000</v>
      </c>
      <c r="E2352" s="29">
        <v>0.83379999999999999</v>
      </c>
      <c r="F2352" s="29"/>
      <c r="G2352" s="30">
        <v>0.82979999999999998</v>
      </c>
      <c r="H2352" s="30"/>
      <c r="I2352" s="31">
        <f t="shared" si="28"/>
        <v>-400.00000000000034</v>
      </c>
      <c r="J2352" s="31">
        <f t="shared" si="25"/>
        <v>-400.00000000000034</v>
      </c>
    </row>
    <row r="2353" spans="1:10">
      <c r="A2353" s="28">
        <v>45272</v>
      </c>
      <c r="B2353" s="29" t="s">
        <v>28</v>
      </c>
      <c r="C2353" s="29" t="s">
        <v>23</v>
      </c>
      <c r="D2353" s="29">
        <v>100000</v>
      </c>
      <c r="E2353" s="29">
        <v>1.7499</v>
      </c>
      <c r="F2353" s="29"/>
      <c r="G2353" s="30">
        <v>1.7538</v>
      </c>
      <c r="H2353" s="30"/>
      <c r="I2353" s="35">
        <f t="shared" si="28"/>
        <v>390.00000000000148</v>
      </c>
      <c r="J2353" s="35">
        <f t="shared" si="25"/>
        <v>390.00000000000148</v>
      </c>
    </row>
    <row r="2354" spans="1:10">
      <c r="A2354" s="28">
        <v>45272</v>
      </c>
      <c r="B2354" s="29" t="s">
        <v>27</v>
      </c>
      <c r="C2354" s="29" t="s">
        <v>14</v>
      </c>
      <c r="D2354" s="29">
        <v>100000</v>
      </c>
      <c r="E2354" s="29">
        <v>2.0449999999999999</v>
      </c>
      <c r="F2354" s="29"/>
      <c r="G2354" s="30">
        <v>2.0409999999999999</v>
      </c>
      <c r="H2354" s="30"/>
      <c r="I2354" s="35">
        <v>400</v>
      </c>
      <c r="J2354" s="35">
        <f t="shared" si="25"/>
        <v>400</v>
      </c>
    </row>
    <row r="2355" spans="1:10">
      <c r="A2355" s="28">
        <v>45271</v>
      </c>
      <c r="B2355" s="29" t="s">
        <v>21</v>
      </c>
      <c r="C2355" s="29" t="s">
        <v>14</v>
      </c>
      <c r="D2355" s="29">
        <v>100000</v>
      </c>
      <c r="E2355" s="29">
        <v>1.0760000000000001</v>
      </c>
      <c r="F2355" s="29"/>
      <c r="G2355" s="30">
        <v>1.08</v>
      </c>
      <c r="H2355" s="30"/>
      <c r="I2355" s="35">
        <f t="shared" ref="I2355" si="29">(G2355-E2355)*D2355</f>
        <v>400.00000000000034</v>
      </c>
      <c r="J2355" s="35">
        <f t="shared" si="25"/>
        <v>400.00000000000034</v>
      </c>
    </row>
    <row r="2356" spans="1:10">
      <c r="A2356" s="28">
        <v>45271</v>
      </c>
      <c r="B2356" s="29" t="s">
        <v>16</v>
      </c>
      <c r="C2356" s="29" t="s">
        <v>23</v>
      </c>
      <c r="D2356" s="29">
        <v>1000</v>
      </c>
      <c r="E2356" s="29">
        <v>89.38</v>
      </c>
      <c r="F2356" s="29"/>
      <c r="G2356" s="30">
        <v>0</v>
      </c>
      <c r="H2356" s="30"/>
      <c r="I2356" s="35">
        <v>0</v>
      </c>
      <c r="J2356" s="35">
        <f t="shared" ref="J2356:J2374" si="30">I2356</f>
        <v>0</v>
      </c>
    </row>
    <row r="2357" spans="1:10">
      <c r="A2357" s="28">
        <v>45271</v>
      </c>
      <c r="B2357" s="29" t="s">
        <v>22</v>
      </c>
      <c r="C2357" s="29" t="s">
        <v>23</v>
      </c>
      <c r="D2357" s="29">
        <v>1000</v>
      </c>
      <c r="E2357" s="29">
        <v>166.1</v>
      </c>
      <c r="F2357" s="29"/>
      <c r="G2357" s="30">
        <v>166.5</v>
      </c>
      <c r="H2357" s="30"/>
      <c r="I2357" s="35">
        <f t="shared" ref="I2357:I2361" si="31">(G2357-E2357)*D2357</f>
        <v>400.00000000000568</v>
      </c>
      <c r="J2357" s="35">
        <f t="shared" si="30"/>
        <v>400.00000000000568</v>
      </c>
    </row>
    <row r="2358" spans="1:10">
      <c r="A2358" s="28">
        <v>45271</v>
      </c>
      <c r="B2358" s="29" t="s">
        <v>35</v>
      </c>
      <c r="C2358" s="29" t="s">
        <v>23</v>
      </c>
      <c r="D2358" s="29">
        <v>1000</v>
      </c>
      <c r="E2358" s="29">
        <v>146.18</v>
      </c>
      <c r="F2358" s="29"/>
      <c r="G2358" s="30">
        <v>146.58000000000001</v>
      </c>
      <c r="H2358" s="30"/>
      <c r="I2358" s="35">
        <f t="shared" si="31"/>
        <v>400.00000000000568</v>
      </c>
      <c r="J2358" s="35">
        <f t="shared" si="30"/>
        <v>400.00000000000568</v>
      </c>
    </row>
    <row r="2359" spans="1:10">
      <c r="A2359" s="28">
        <v>45271</v>
      </c>
      <c r="B2359" s="29" t="s">
        <v>19</v>
      </c>
      <c r="C2359" s="29" t="s">
        <v>23</v>
      </c>
      <c r="D2359" s="29">
        <v>1000</v>
      </c>
      <c r="E2359" s="29">
        <v>107.5</v>
      </c>
      <c r="F2359" s="29"/>
      <c r="G2359" s="30">
        <v>107.88</v>
      </c>
      <c r="H2359" s="30"/>
      <c r="I2359" s="35">
        <f t="shared" si="31"/>
        <v>379.99999999999545</v>
      </c>
      <c r="J2359" s="35">
        <f t="shared" si="30"/>
        <v>379.99999999999545</v>
      </c>
    </row>
    <row r="2360" spans="1:10">
      <c r="A2360" s="28">
        <v>45271</v>
      </c>
      <c r="B2360" s="29" t="s">
        <v>18</v>
      </c>
      <c r="C2360" s="29" t="s">
        <v>23</v>
      </c>
      <c r="D2360" s="29">
        <v>1000</v>
      </c>
      <c r="E2360" s="29">
        <v>183</v>
      </c>
      <c r="F2360" s="29"/>
      <c r="G2360" s="30">
        <v>183.4</v>
      </c>
      <c r="H2360" s="30"/>
      <c r="I2360" s="35">
        <f t="shared" si="31"/>
        <v>400.00000000000568</v>
      </c>
      <c r="J2360" s="35">
        <f t="shared" si="30"/>
        <v>400.00000000000568</v>
      </c>
    </row>
    <row r="2361" spans="1:10">
      <c r="A2361" s="28">
        <v>45271</v>
      </c>
      <c r="B2361" s="29" t="s">
        <v>29</v>
      </c>
      <c r="C2361" s="29" t="s">
        <v>23</v>
      </c>
      <c r="D2361" s="29">
        <v>1000</v>
      </c>
      <c r="E2361" s="29">
        <v>95.6</v>
      </c>
      <c r="F2361" s="29"/>
      <c r="G2361" s="30">
        <v>95.95</v>
      </c>
      <c r="H2361" s="30"/>
      <c r="I2361" s="35">
        <f t="shared" si="31"/>
        <v>350.00000000000853</v>
      </c>
      <c r="J2361" s="35">
        <f t="shared" si="30"/>
        <v>350.00000000000853</v>
      </c>
    </row>
    <row r="2362" spans="1:10">
      <c r="A2362" s="28">
        <v>45268</v>
      </c>
      <c r="B2362" s="29" t="s">
        <v>32</v>
      </c>
      <c r="C2362" s="29" t="s">
        <v>14</v>
      </c>
      <c r="D2362" s="29">
        <v>100000</v>
      </c>
      <c r="E2362" s="29">
        <v>1.75</v>
      </c>
      <c r="F2362" s="29"/>
      <c r="G2362" s="30">
        <v>1.754</v>
      </c>
      <c r="H2362" s="30"/>
      <c r="I2362" s="31">
        <f t="shared" ref="I2362:I2363" si="32">(E2362-G2362)*D2362</f>
        <v>-400.00000000000034</v>
      </c>
      <c r="J2362" s="31">
        <f t="shared" si="30"/>
        <v>-400.00000000000034</v>
      </c>
    </row>
    <row r="2363" spans="1:10">
      <c r="A2363" s="28">
        <v>45268</v>
      </c>
      <c r="B2363" s="29" t="s">
        <v>13</v>
      </c>
      <c r="C2363" s="29" t="s">
        <v>14</v>
      </c>
      <c r="D2363" s="29">
        <v>100000</v>
      </c>
      <c r="E2363" s="29">
        <v>1.903</v>
      </c>
      <c r="F2363" s="29"/>
      <c r="G2363" s="30">
        <v>1.903</v>
      </c>
      <c r="H2363" s="30"/>
      <c r="I2363" s="35">
        <f t="shared" si="32"/>
        <v>0</v>
      </c>
      <c r="J2363" s="35">
        <f t="shared" si="30"/>
        <v>0</v>
      </c>
    </row>
    <row r="2364" spans="1:10">
      <c r="A2364" s="28">
        <v>45268</v>
      </c>
      <c r="B2364" s="29" t="s">
        <v>19</v>
      </c>
      <c r="C2364" s="29" t="s">
        <v>23</v>
      </c>
      <c r="D2364" s="29">
        <v>1000</v>
      </c>
      <c r="E2364" s="29">
        <v>106.33</v>
      </c>
      <c r="F2364" s="29"/>
      <c r="G2364" s="30">
        <v>106.73</v>
      </c>
      <c r="H2364" s="30"/>
      <c r="I2364" s="35">
        <v>400</v>
      </c>
      <c r="J2364" s="35">
        <f t="shared" si="30"/>
        <v>400</v>
      </c>
    </row>
    <row r="2365" spans="1:10">
      <c r="A2365" s="28">
        <v>45268</v>
      </c>
      <c r="B2365" s="29" t="s">
        <v>28</v>
      </c>
      <c r="C2365" s="29" t="s">
        <v>23</v>
      </c>
      <c r="D2365" s="29">
        <v>100000</v>
      </c>
      <c r="E2365" s="29">
        <v>1.75</v>
      </c>
      <c r="F2365" s="29"/>
      <c r="G2365" s="30">
        <v>1.754</v>
      </c>
      <c r="H2365" s="30"/>
      <c r="I2365" s="35">
        <v>400</v>
      </c>
      <c r="J2365" s="35">
        <f t="shared" si="30"/>
        <v>400</v>
      </c>
    </row>
    <row r="2366" spans="1:10">
      <c r="A2366" s="28">
        <v>45267</v>
      </c>
      <c r="B2366" s="29" t="s">
        <v>13</v>
      </c>
      <c r="C2366" s="29" t="s">
        <v>14</v>
      </c>
      <c r="D2366" s="29">
        <v>100000</v>
      </c>
      <c r="E2366" s="29">
        <v>1.919</v>
      </c>
      <c r="F2366" s="29"/>
      <c r="G2366" s="30">
        <v>1.9152</v>
      </c>
      <c r="H2366" s="30"/>
      <c r="I2366" s="35">
        <f t="shared" ref="I2366:I2374" si="33">(E2366-G2366)*D2366</f>
        <v>380.00000000000256</v>
      </c>
      <c r="J2366" s="35">
        <f t="shared" si="30"/>
        <v>380.00000000000256</v>
      </c>
    </row>
    <row r="2367" spans="1:10">
      <c r="A2367" s="28">
        <v>45267</v>
      </c>
      <c r="B2367" s="29" t="s">
        <v>29</v>
      </c>
      <c r="C2367" s="29" t="s">
        <v>14</v>
      </c>
      <c r="D2367" s="29">
        <v>1000</v>
      </c>
      <c r="E2367" s="29">
        <v>95.6</v>
      </c>
      <c r="F2367" s="29"/>
      <c r="G2367" s="30">
        <v>95.2</v>
      </c>
      <c r="H2367" s="30"/>
      <c r="I2367" s="35">
        <f t="shared" si="33"/>
        <v>399.99999999999147</v>
      </c>
      <c r="J2367" s="35">
        <f t="shared" si="30"/>
        <v>399.99999999999147</v>
      </c>
    </row>
    <row r="2368" spans="1:10">
      <c r="A2368" s="28">
        <v>45267</v>
      </c>
      <c r="B2368" s="29" t="s">
        <v>19</v>
      </c>
      <c r="C2368" s="29" t="s">
        <v>14</v>
      </c>
      <c r="D2368" s="29">
        <v>1000</v>
      </c>
      <c r="E2368" s="29">
        <v>106.8</v>
      </c>
      <c r="F2368" s="29"/>
      <c r="G2368" s="30">
        <v>106.4</v>
      </c>
      <c r="H2368" s="30"/>
      <c r="I2368" s="35">
        <f t="shared" si="33"/>
        <v>399.99999999999147</v>
      </c>
      <c r="J2368" s="35">
        <f t="shared" si="30"/>
        <v>399.99999999999147</v>
      </c>
    </row>
    <row r="2369" spans="1:10">
      <c r="A2369" s="28">
        <v>45267</v>
      </c>
      <c r="B2369" s="29" t="s">
        <v>19</v>
      </c>
      <c r="C2369" s="29" t="s">
        <v>14</v>
      </c>
      <c r="D2369" s="29">
        <v>1000</v>
      </c>
      <c r="E2369" s="29">
        <v>107.5</v>
      </c>
      <c r="F2369" s="29"/>
      <c r="G2369" s="30">
        <v>107.1</v>
      </c>
      <c r="H2369" s="30"/>
      <c r="I2369" s="35">
        <f t="shared" si="33"/>
        <v>400.00000000000568</v>
      </c>
      <c r="J2369" s="35">
        <f t="shared" si="30"/>
        <v>400.00000000000568</v>
      </c>
    </row>
    <row r="2370" spans="1:10">
      <c r="A2370" s="28">
        <v>45267</v>
      </c>
      <c r="B2370" s="29" t="s">
        <v>35</v>
      </c>
      <c r="C2370" s="29" t="s">
        <v>14</v>
      </c>
      <c r="D2370" s="29">
        <v>1000</v>
      </c>
      <c r="E2370" s="29">
        <v>146.41999999999999</v>
      </c>
      <c r="F2370" s="29"/>
      <c r="G2370" s="30">
        <v>146.02000000000001</v>
      </c>
      <c r="H2370" s="30"/>
      <c r="I2370" s="35">
        <f t="shared" si="33"/>
        <v>399.99999999997726</v>
      </c>
      <c r="J2370" s="35">
        <f t="shared" si="30"/>
        <v>399.99999999997726</v>
      </c>
    </row>
    <row r="2371" spans="1:10">
      <c r="A2371" s="28">
        <v>45267</v>
      </c>
      <c r="B2371" s="29" t="s">
        <v>22</v>
      </c>
      <c r="C2371" s="29" t="s">
        <v>14</v>
      </c>
      <c r="D2371" s="29">
        <v>1000</v>
      </c>
      <c r="E2371" s="29">
        <v>167.3</v>
      </c>
      <c r="F2371" s="29"/>
      <c r="G2371" s="30">
        <v>166.9</v>
      </c>
      <c r="H2371" s="30"/>
      <c r="I2371" s="35">
        <f t="shared" si="33"/>
        <v>400.00000000000568</v>
      </c>
      <c r="J2371" s="35">
        <f t="shared" si="30"/>
        <v>400.00000000000568</v>
      </c>
    </row>
    <row r="2372" spans="1:10">
      <c r="A2372" s="28">
        <v>45267</v>
      </c>
      <c r="B2372" s="29" t="s">
        <v>17</v>
      </c>
      <c r="C2372" s="29" t="s">
        <v>14</v>
      </c>
      <c r="D2372" s="29">
        <v>1000</v>
      </c>
      <c r="E2372" s="29">
        <v>157.72</v>
      </c>
      <c r="F2372" s="29"/>
      <c r="G2372" s="30">
        <v>157.32</v>
      </c>
      <c r="H2372" s="30"/>
      <c r="I2372" s="35">
        <f t="shared" si="33"/>
        <v>400.00000000000568</v>
      </c>
      <c r="J2372" s="35">
        <f t="shared" si="30"/>
        <v>400.00000000000568</v>
      </c>
    </row>
    <row r="2373" spans="1:10">
      <c r="A2373" s="28">
        <v>45267</v>
      </c>
      <c r="B2373" s="29" t="s">
        <v>18</v>
      </c>
      <c r="C2373" s="29" t="s">
        <v>14</v>
      </c>
      <c r="D2373" s="29">
        <v>1000</v>
      </c>
      <c r="E2373" s="29">
        <v>183.4</v>
      </c>
      <c r="F2373" s="29"/>
      <c r="G2373" s="30">
        <v>183.05</v>
      </c>
      <c r="H2373" s="30"/>
      <c r="I2373" s="35">
        <f t="shared" si="33"/>
        <v>349.99999999999432</v>
      </c>
      <c r="J2373" s="35">
        <f t="shared" si="30"/>
        <v>349.99999999999432</v>
      </c>
    </row>
    <row r="2374" spans="1:10">
      <c r="A2374" s="28">
        <v>45267</v>
      </c>
      <c r="B2374" s="29" t="s">
        <v>18</v>
      </c>
      <c r="C2374" s="29" t="s">
        <v>14</v>
      </c>
      <c r="D2374" s="29">
        <v>1000</v>
      </c>
      <c r="E2374" s="29">
        <v>184.03</v>
      </c>
      <c r="F2374" s="29"/>
      <c r="G2374" s="30">
        <v>183.63</v>
      </c>
      <c r="H2374" s="30"/>
      <c r="I2374" s="35">
        <f t="shared" si="33"/>
        <v>400.00000000000568</v>
      </c>
      <c r="J2374" s="35">
        <f t="shared" si="30"/>
        <v>400.00000000000568</v>
      </c>
    </row>
    <row r="2375" spans="1:10">
      <c r="A2375" s="28">
        <v>45266</v>
      </c>
      <c r="B2375" s="29" t="s">
        <v>18</v>
      </c>
      <c r="C2375" s="29" t="s">
        <v>23</v>
      </c>
      <c r="D2375" s="29">
        <v>1000</v>
      </c>
      <c r="E2375" s="29">
        <v>185.35</v>
      </c>
      <c r="F2375" s="29"/>
      <c r="G2375" s="30">
        <v>185.7</v>
      </c>
      <c r="H2375" s="30"/>
      <c r="I2375" s="35">
        <v>350</v>
      </c>
      <c r="J2375" s="35">
        <v>350</v>
      </c>
    </row>
    <row r="2376" spans="1:10">
      <c r="A2376" s="28">
        <v>45266</v>
      </c>
      <c r="B2376" s="29" t="s">
        <v>22</v>
      </c>
      <c r="C2376" s="29" t="s">
        <v>23</v>
      </c>
      <c r="D2376" s="29">
        <v>1000</v>
      </c>
      <c r="E2376" s="29">
        <v>168.5</v>
      </c>
      <c r="F2376" s="29"/>
      <c r="G2376" s="30">
        <v>168.2</v>
      </c>
      <c r="H2376" s="30"/>
      <c r="I2376" s="31">
        <v>-300</v>
      </c>
      <c r="J2376" s="31">
        <f t="shared" ref="J2376:J2377" si="34">I2376</f>
        <v>-300</v>
      </c>
    </row>
    <row r="2377" spans="1:10">
      <c r="A2377" s="28">
        <v>45266</v>
      </c>
      <c r="B2377" s="29" t="s">
        <v>28</v>
      </c>
      <c r="C2377" s="29" t="s">
        <v>23</v>
      </c>
      <c r="D2377" s="29">
        <v>100000</v>
      </c>
      <c r="E2377" s="29">
        <v>1.754</v>
      </c>
      <c r="F2377" s="29"/>
      <c r="G2377" s="30">
        <v>1.758</v>
      </c>
      <c r="H2377" s="30"/>
      <c r="I2377" s="35">
        <v>400</v>
      </c>
      <c r="J2377" s="35">
        <f t="shared" si="34"/>
        <v>400</v>
      </c>
    </row>
    <row r="2378" spans="1:10">
      <c r="A2378" s="28">
        <v>45266</v>
      </c>
      <c r="B2378" s="29" t="s">
        <v>18</v>
      </c>
      <c r="C2378" s="29" t="s">
        <v>23</v>
      </c>
      <c r="D2378" s="29">
        <v>1000</v>
      </c>
      <c r="E2378" s="29">
        <v>185.35</v>
      </c>
      <c r="F2378" s="29"/>
      <c r="G2378" s="30">
        <v>185.7</v>
      </c>
      <c r="H2378" s="30"/>
      <c r="I2378" s="35">
        <v>350</v>
      </c>
      <c r="J2378" s="35">
        <v>350</v>
      </c>
    </row>
    <row r="2379" spans="1:10">
      <c r="A2379" s="28">
        <v>45266</v>
      </c>
      <c r="B2379" s="29" t="s">
        <v>27</v>
      </c>
      <c r="C2379" s="29" t="s">
        <v>23</v>
      </c>
      <c r="D2379" s="29">
        <v>100000</v>
      </c>
      <c r="E2379" s="29">
        <v>2.0457999999999998</v>
      </c>
      <c r="F2379" s="29"/>
      <c r="G2379" s="30">
        <v>2.0497999999999998</v>
      </c>
      <c r="H2379" s="30"/>
      <c r="I2379" s="35">
        <v>400</v>
      </c>
      <c r="J2379" s="35">
        <f t="shared" ref="J2379:J2392" si="35">I2379</f>
        <v>400</v>
      </c>
    </row>
    <row r="2380" spans="1:10">
      <c r="A2380" s="28">
        <v>45266</v>
      </c>
      <c r="B2380" s="29" t="s">
        <v>35</v>
      </c>
      <c r="C2380" s="29" t="s">
        <v>14</v>
      </c>
      <c r="D2380" s="29">
        <v>1000</v>
      </c>
      <c r="E2380" s="29">
        <v>147.19999999999999</v>
      </c>
      <c r="F2380" s="29"/>
      <c r="G2380" s="30">
        <v>146.9</v>
      </c>
      <c r="H2380" s="30"/>
      <c r="I2380" s="35">
        <f t="shared" ref="I2380:I2389" si="36">(E2380-G2380)*D2380</f>
        <v>299.99999999998295</v>
      </c>
      <c r="J2380" s="35">
        <f t="shared" si="35"/>
        <v>299.99999999998295</v>
      </c>
    </row>
    <row r="2381" spans="1:10">
      <c r="A2381" s="28">
        <v>45265</v>
      </c>
      <c r="B2381" s="29" t="s">
        <v>31</v>
      </c>
      <c r="C2381" s="29" t="s">
        <v>14</v>
      </c>
      <c r="D2381" s="29">
        <v>100000</v>
      </c>
      <c r="E2381" s="29">
        <v>0.65649999999999997</v>
      </c>
      <c r="F2381" s="29"/>
      <c r="G2381" s="30">
        <v>0.67010000000000003</v>
      </c>
      <c r="H2381" s="30"/>
      <c r="I2381" s="31">
        <v>-360</v>
      </c>
      <c r="J2381" s="31">
        <f t="shared" si="35"/>
        <v>-360</v>
      </c>
    </row>
    <row r="2382" spans="1:10">
      <c r="A2382" s="28">
        <v>45265</v>
      </c>
      <c r="B2382" s="29" t="s">
        <v>34</v>
      </c>
      <c r="C2382" s="29" t="s">
        <v>14</v>
      </c>
      <c r="D2382" s="29">
        <v>100000</v>
      </c>
      <c r="E2382" s="29">
        <v>1.7111000000000001</v>
      </c>
      <c r="F2382" s="29"/>
      <c r="G2382" s="30">
        <v>1.7151000000000001</v>
      </c>
      <c r="H2382" s="30"/>
      <c r="I2382" s="31">
        <v>-400</v>
      </c>
      <c r="J2382" s="31">
        <f t="shared" si="35"/>
        <v>-400</v>
      </c>
    </row>
    <row r="2383" spans="1:10">
      <c r="A2383" s="28">
        <v>45265</v>
      </c>
      <c r="B2383" s="29" t="s">
        <v>13</v>
      </c>
      <c r="C2383" s="29" t="s">
        <v>23</v>
      </c>
      <c r="D2383" s="29">
        <v>100000</v>
      </c>
      <c r="E2383" s="29">
        <v>1.9181999999999999</v>
      </c>
      <c r="F2383" s="29"/>
      <c r="G2383" s="30">
        <v>1.9152</v>
      </c>
      <c r="H2383" s="30"/>
      <c r="I2383" s="31">
        <v>-400</v>
      </c>
      <c r="J2383" s="31">
        <f t="shared" si="35"/>
        <v>-400</v>
      </c>
    </row>
    <row r="2384" spans="1:10">
      <c r="A2384" s="28">
        <v>45265</v>
      </c>
      <c r="B2384" s="29" t="s">
        <v>29</v>
      </c>
      <c r="C2384" s="29" t="s">
        <v>23</v>
      </c>
      <c r="D2384" s="29">
        <v>1000</v>
      </c>
      <c r="E2384" s="29">
        <v>96.62</v>
      </c>
      <c r="F2384" s="29"/>
      <c r="G2384" s="30">
        <v>97.02</v>
      </c>
      <c r="H2384" s="30"/>
      <c r="I2384" s="31">
        <f>K2384-390</f>
        <v>-390</v>
      </c>
      <c r="J2384" s="31">
        <f t="shared" si="35"/>
        <v>-390</v>
      </c>
    </row>
    <row r="2385" spans="1:10">
      <c r="A2385" s="28">
        <v>45262</v>
      </c>
      <c r="B2385" s="29" t="s">
        <v>35</v>
      </c>
      <c r="C2385" s="29" t="s">
        <v>23</v>
      </c>
      <c r="D2385" s="29">
        <v>1000</v>
      </c>
      <c r="E2385" s="29">
        <v>146.99</v>
      </c>
      <c r="F2385" s="29"/>
      <c r="G2385" s="30">
        <v>147.38999999999999</v>
      </c>
      <c r="H2385" s="30"/>
      <c r="I2385" s="35">
        <v>390</v>
      </c>
      <c r="J2385" s="35">
        <f t="shared" si="35"/>
        <v>390</v>
      </c>
    </row>
    <row r="2386" spans="1:10">
      <c r="A2386" s="28">
        <v>45262</v>
      </c>
      <c r="B2386" s="29" t="s">
        <v>32</v>
      </c>
      <c r="C2386" s="29" t="s">
        <v>23</v>
      </c>
      <c r="D2386" s="29">
        <v>100000</v>
      </c>
      <c r="E2386" s="29">
        <v>1.6358999999999999</v>
      </c>
      <c r="F2386" s="29"/>
      <c r="G2386" s="30">
        <v>1.6398999999999999</v>
      </c>
      <c r="H2386" s="30"/>
      <c r="I2386" s="35">
        <v>390</v>
      </c>
      <c r="J2386" s="35">
        <f t="shared" si="35"/>
        <v>390</v>
      </c>
    </row>
    <row r="2387" spans="1:10">
      <c r="A2387" s="28">
        <v>45262</v>
      </c>
      <c r="B2387" s="29" t="s">
        <v>13</v>
      </c>
      <c r="C2387" s="29" t="s">
        <v>23</v>
      </c>
      <c r="D2387" s="29">
        <v>100000</v>
      </c>
      <c r="E2387" s="29">
        <v>1.9059999999999999</v>
      </c>
      <c r="F2387" s="29"/>
      <c r="G2387" s="30">
        <v>1.9098999999999999</v>
      </c>
      <c r="H2387" s="30"/>
      <c r="I2387" s="35">
        <v>390</v>
      </c>
      <c r="J2387" s="35">
        <f t="shared" si="35"/>
        <v>390</v>
      </c>
    </row>
    <row r="2388" spans="1:10">
      <c r="A2388" s="28">
        <v>45262</v>
      </c>
      <c r="B2388" s="29" t="s">
        <v>33</v>
      </c>
      <c r="C2388" s="29" t="s">
        <v>14</v>
      </c>
      <c r="D2388" s="29">
        <v>100000</v>
      </c>
      <c r="E2388" s="29">
        <v>0.61850000000000005</v>
      </c>
      <c r="F2388" s="29"/>
      <c r="G2388" s="30">
        <v>0.6159</v>
      </c>
      <c r="H2388" s="30"/>
      <c r="I2388" s="35">
        <f t="shared" si="36"/>
        <v>260.00000000000466</v>
      </c>
      <c r="J2388" s="35">
        <f t="shared" si="35"/>
        <v>260.00000000000466</v>
      </c>
    </row>
    <row r="2389" spans="1:10">
      <c r="A2389" s="28">
        <v>45262</v>
      </c>
      <c r="B2389" s="29" t="s">
        <v>31</v>
      </c>
      <c r="C2389" s="29" t="s">
        <v>14</v>
      </c>
      <c r="D2389" s="29">
        <v>100000</v>
      </c>
      <c r="E2389" s="29">
        <v>0.66569999999999996</v>
      </c>
      <c r="F2389" s="29"/>
      <c r="G2389" s="30">
        <v>0.66169999999999995</v>
      </c>
      <c r="H2389" s="30"/>
      <c r="I2389" s="35">
        <f t="shared" si="36"/>
        <v>400.00000000000034</v>
      </c>
      <c r="J2389" s="35">
        <f t="shared" si="35"/>
        <v>400.00000000000034</v>
      </c>
    </row>
    <row r="2390" spans="1:10">
      <c r="A2390" s="28">
        <v>45262</v>
      </c>
      <c r="B2390" s="29" t="s">
        <v>27</v>
      </c>
      <c r="C2390" s="29" t="s">
        <v>23</v>
      </c>
      <c r="D2390" s="29">
        <v>100000</v>
      </c>
      <c r="E2390" s="29">
        <v>2.0472999999999999</v>
      </c>
      <c r="F2390" s="29"/>
      <c r="G2390" s="30">
        <v>2.0508000000000002</v>
      </c>
      <c r="H2390" s="30"/>
      <c r="I2390" s="35">
        <v>350</v>
      </c>
      <c r="J2390" s="35">
        <f t="shared" si="35"/>
        <v>350</v>
      </c>
    </row>
    <row r="2391" spans="1:10">
      <c r="A2391" s="28">
        <v>45261</v>
      </c>
      <c r="B2391" s="29" t="s">
        <v>30</v>
      </c>
      <c r="C2391" s="29" t="s">
        <v>14</v>
      </c>
      <c r="D2391" s="29">
        <v>100000</v>
      </c>
      <c r="E2391" s="29">
        <v>1.353</v>
      </c>
      <c r="F2391" s="29"/>
      <c r="G2391" s="30">
        <v>1.349</v>
      </c>
      <c r="H2391" s="30"/>
      <c r="I2391" s="35">
        <f>(E2391-G2391)*D2391</f>
        <v>400.00000000000034</v>
      </c>
      <c r="J2391" s="35">
        <f t="shared" si="35"/>
        <v>400.00000000000034</v>
      </c>
    </row>
    <row r="2392" spans="1:10">
      <c r="A2392" s="28">
        <v>45261</v>
      </c>
      <c r="B2392" s="29" t="s">
        <v>15</v>
      </c>
      <c r="C2392" s="29" t="s">
        <v>14</v>
      </c>
      <c r="D2392" s="29">
        <v>100000</v>
      </c>
      <c r="E2392" s="29">
        <v>1.4750000000000001</v>
      </c>
      <c r="F2392" s="29"/>
      <c r="G2392" s="30">
        <v>1.4715</v>
      </c>
      <c r="H2392" s="30"/>
      <c r="I2392" s="35">
        <f>(E2392-G2392)*D2392</f>
        <v>350.00000000000585</v>
      </c>
      <c r="J2392" s="35">
        <f t="shared" si="35"/>
        <v>350.00000000000585</v>
      </c>
    </row>
    <row r="2393" spans="1:10">
      <c r="A2393" s="28">
        <v>45261</v>
      </c>
      <c r="B2393" s="29" t="s">
        <v>32</v>
      </c>
      <c r="C2393" s="29" t="s">
        <v>23</v>
      </c>
      <c r="D2393" s="29">
        <v>100000</v>
      </c>
      <c r="E2393" s="29">
        <v>1.6512</v>
      </c>
      <c r="F2393" s="29"/>
      <c r="G2393" s="30">
        <v>1.647</v>
      </c>
      <c r="H2393" s="30"/>
      <c r="I2393" s="31">
        <f>(E2393-G2393)*-D2393</f>
        <v>-419.99999999999818</v>
      </c>
      <c r="J2393" s="31">
        <v>-420</v>
      </c>
    </row>
    <row r="2394" spans="1:10">
      <c r="A2394" s="28">
        <v>45261</v>
      </c>
      <c r="B2394" s="29" t="s">
        <v>27</v>
      </c>
      <c r="C2394" s="29" t="s">
        <v>23</v>
      </c>
      <c r="D2394" s="29">
        <v>100000</v>
      </c>
      <c r="E2394" s="29">
        <v>2.0537999999999998</v>
      </c>
      <c r="F2394" s="29"/>
      <c r="G2394" s="30">
        <v>2.0497000000000001</v>
      </c>
      <c r="H2394" s="30"/>
      <c r="I2394" s="31">
        <f>(E2394-G2394)*-D2394</f>
        <v>-409.99999999997704</v>
      </c>
      <c r="J2394" s="31">
        <v>-410</v>
      </c>
    </row>
  </sheetData>
  <mergeCells count="1">
    <mergeCell ref="A5:E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P824"/>
  <sheetViews>
    <sheetView tabSelected="1" workbookViewId="0">
      <selection activeCell="C13" sqref="C13"/>
    </sheetView>
  </sheetViews>
  <sheetFormatPr defaultRowHeight="15"/>
  <cols>
    <col min="1" max="1" width="12.28515625" customWidth="1"/>
    <col min="2" max="2" width="20.7109375" customWidth="1"/>
    <col min="3" max="3" width="12.85546875" customWidth="1"/>
    <col min="4" max="4" width="14" customWidth="1"/>
    <col min="5" max="5" width="13.28515625" customWidth="1"/>
    <col min="6" max="6" width="14.5703125" customWidth="1"/>
    <col min="7" max="8" width="14.140625" customWidth="1"/>
    <col min="9" max="9" width="14" customWidth="1"/>
    <col min="10" max="10" width="15.7109375" customWidth="1"/>
  </cols>
  <sheetData>
    <row r="1" spans="1:16" ht="38.25" customHeight="1">
      <c r="A1" s="2" t="s">
        <v>0</v>
      </c>
      <c r="B1" s="3"/>
      <c r="C1" s="3"/>
      <c r="D1" s="3"/>
      <c r="E1" s="3"/>
      <c r="F1" s="3"/>
      <c r="G1" s="4"/>
      <c r="H1" s="4"/>
      <c r="I1" s="3"/>
      <c r="J1" s="3"/>
      <c r="K1" s="33"/>
      <c r="L1" s="33"/>
      <c r="M1" s="33"/>
      <c r="N1" s="33"/>
      <c r="O1" s="33"/>
      <c r="P1" s="33"/>
    </row>
    <row r="2" spans="1:16" ht="75" customHeight="1" thickBot="1">
      <c r="A2" s="5"/>
      <c r="B2" s="6"/>
      <c r="C2" s="6"/>
      <c r="D2" s="6"/>
      <c r="E2" s="7"/>
      <c r="F2" s="7"/>
      <c r="G2" s="8"/>
      <c r="H2" s="8"/>
      <c r="I2" s="7"/>
      <c r="J2" s="7"/>
    </row>
    <row r="3" spans="1:16">
      <c r="A3" s="9" t="s">
        <v>1</v>
      </c>
      <c r="B3" s="10" t="s">
        <v>2</v>
      </c>
      <c r="C3" s="10" t="s">
        <v>3</v>
      </c>
      <c r="D3" s="11" t="s">
        <v>4</v>
      </c>
      <c r="E3" s="11" t="s">
        <v>5</v>
      </c>
      <c r="F3" s="12" t="s">
        <v>6</v>
      </c>
      <c r="G3" s="12" t="s">
        <v>6</v>
      </c>
      <c r="H3" s="13" t="s">
        <v>7</v>
      </c>
      <c r="I3" s="13" t="s">
        <v>7</v>
      </c>
      <c r="J3" s="14" t="s">
        <v>8</v>
      </c>
    </row>
    <row r="4" spans="1:16" ht="15.75" thickBot="1">
      <c r="A4" s="15"/>
      <c r="B4" s="16"/>
      <c r="C4" s="16"/>
      <c r="D4" s="17"/>
      <c r="E4" s="17"/>
      <c r="F4" s="18" t="s">
        <v>9</v>
      </c>
      <c r="G4" s="18" t="s">
        <v>40</v>
      </c>
      <c r="H4" s="16" t="s">
        <v>10</v>
      </c>
      <c r="I4" s="16" t="s">
        <v>41</v>
      </c>
      <c r="J4" s="19" t="s">
        <v>11</v>
      </c>
    </row>
    <row r="5" spans="1:16" ht="16.5" thickBot="1">
      <c r="A5" s="433" t="s">
        <v>12</v>
      </c>
      <c r="B5" s="434"/>
      <c r="C5" s="434"/>
      <c r="D5" s="434"/>
      <c r="E5" s="434"/>
      <c r="F5" s="20"/>
      <c r="G5" s="21"/>
      <c r="H5" s="21"/>
      <c r="I5" s="22"/>
      <c r="J5" s="22"/>
    </row>
    <row r="6" spans="1:16" s="1" customFormat="1" ht="14.25" customHeight="1">
      <c r="A6" s="23"/>
      <c r="B6" s="24"/>
      <c r="C6" s="24"/>
      <c r="D6" s="24"/>
      <c r="E6" s="24"/>
      <c r="F6" s="24"/>
      <c r="G6" s="25"/>
      <c r="H6" s="25"/>
      <c r="I6" s="26"/>
      <c r="J6" s="26"/>
    </row>
    <row r="7" spans="1:16">
      <c r="A7" s="28">
        <v>46052</v>
      </c>
      <c r="B7" s="44" t="s">
        <v>44</v>
      </c>
      <c r="C7" s="44" t="s">
        <v>23</v>
      </c>
      <c r="D7" s="44">
        <v>100</v>
      </c>
      <c r="E7" s="44">
        <v>5122</v>
      </c>
      <c r="F7" s="44">
        <v>5072</v>
      </c>
      <c r="G7" s="44"/>
      <c r="H7" s="46">
        <f t="shared" ref="H7:H47" si="0">(IF(C7="SHORT",E7-F7,IF(C7="LONG",F7-E7)))*D7</f>
        <v>-5000</v>
      </c>
      <c r="I7" s="46">
        <f t="shared" ref="I7:I47" si="1">(IF(C7="SHORT",IF(G7="",0,F7-G7),IF(C7="LONG",IF(G7="",0,G7-F7))))*D7</f>
        <v>0</v>
      </c>
      <c r="J7" s="46">
        <f t="shared" ref="J7:J47" si="2">H7+I7+L7</f>
        <v>-5000</v>
      </c>
    </row>
    <row r="8" spans="1:16">
      <c r="A8" s="28">
        <v>46052</v>
      </c>
      <c r="B8" s="44" t="s">
        <v>44</v>
      </c>
      <c r="C8" s="44" t="s">
        <v>23</v>
      </c>
      <c r="D8" s="44">
        <v>100</v>
      </c>
      <c r="E8" s="44">
        <v>5174</v>
      </c>
      <c r="F8" s="44">
        <v>5134</v>
      </c>
      <c r="G8" s="44"/>
      <c r="H8" s="46">
        <f t="shared" si="0"/>
        <v>-4000</v>
      </c>
      <c r="I8" s="46">
        <f t="shared" si="1"/>
        <v>0</v>
      </c>
      <c r="J8" s="46">
        <f t="shared" si="2"/>
        <v>-4000</v>
      </c>
    </row>
    <row r="9" spans="1:16">
      <c r="A9" s="28">
        <v>46051</v>
      </c>
      <c r="B9" s="44" t="s">
        <v>44</v>
      </c>
      <c r="C9" s="44" t="s">
        <v>23</v>
      </c>
      <c r="D9" s="44">
        <v>100</v>
      </c>
      <c r="E9" s="44">
        <v>5510</v>
      </c>
      <c r="F9" s="44">
        <v>5530</v>
      </c>
      <c r="G9" s="44">
        <v>5550</v>
      </c>
      <c r="H9" s="46">
        <f t="shared" si="0"/>
        <v>2000</v>
      </c>
      <c r="I9" s="46">
        <f t="shared" si="1"/>
        <v>2000</v>
      </c>
      <c r="J9" s="46">
        <f t="shared" si="2"/>
        <v>4000</v>
      </c>
    </row>
    <row r="10" spans="1:16">
      <c r="A10" s="28">
        <v>46051</v>
      </c>
      <c r="B10" s="44" t="s">
        <v>45</v>
      </c>
      <c r="C10" s="44" t="s">
        <v>23</v>
      </c>
      <c r="D10" s="44">
        <v>5000</v>
      </c>
      <c r="E10" s="44">
        <v>117</v>
      </c>
      <c r="F10" s="44">
        <v>121.5</v>
      </c>
      <c r="G10" s="44"/>
      <c r="H10" s="46">
        <f t="shared" si="0"/>
        <v>22500</v>
      </c>
      <c r="I10" s="46">
        <f t="shared" si="1"/>
        <v>0</v>
      </c>
      <c r="J10" s="46">
        <f t="shared" si="2"/>
        <v>22500</v>
      </c>
    </row>
    <row r="11" spans="1:16">
      <c r="A11" s="28">
        <v>46051</v>
      </c>
      <c r="B11" s="44" t="s">
        <v>44</v>
      </c>
      <c r="C11" s="44" t="s">
        <v>23</v>
      </c>
      <c r="D11" s="44">
        <v>100</v>
      </c>
      <c r="E11" s="44">
        <v>5518</v>
      </c>
      <c r="F11" s="44">
        <v>5547</v>
      </c>
      <c r="G11" s="44"/>
      <c r="H11" s="46">
        <f t="shared" si="0"/>
        <v>2900</v>
      </c>
      <c r="I11" s="46">
        <f t="shared" si="1"/>
        <v>0</v>
      </c>
      <c r="J11" s="46">
        <f t="shared" si="2"/>
        <v>2900</v>
      </c>
    </row>
    <row r="12" spans="1:16">
      <c r="A12" s="28">
        <v>46050</v>
      </c>
      <c r="B12" s="44" t="s">
        <v>44</v>
      </c>
      <c r="C12" s="44" t="s">
        <v>23</v>
      </c>
      <c r="D12" s="44">
        <v>100</v>
      </c>
      <c r="E12" s="44">
        <v>5288</v>
      </c>
      <c r="F12" s="44">
        <v>5311</v>
      </c>
      <c r="G12" s="44"/>
      <c r="H12" s="46">
        <f t="shared" si="0"/>
        <v>2300</v>
      </c>
      <c r="I12" s="46">
        <f t="shared" si="1"/>
        <v>0</v>
      </c>
      <c r="J12" s="46">
        <f t="shared" si="2"/>
        <v>2300</v>
      </c>
    </row>
    <row r="13" spans="1:16">
      <c r="A13" s="28">
        <v>46049</v>
      </c>
      <c r="B13" s="44" t="s">
        <v>45</v>
      </c>
      <c r="C13" s="44" t="s">
        <v>23</v>
      </c>
      <c r="D13" s="44">
        <v>5000</v>
      </c>
      <c r="E13" s="44">
        <v>112.5</v>
      </c>
      <c r="F13" s="44">
        <v>109.5</v>
      </c>
      <c r="G13" s="44"/>
      <c r="H13" s="46">
        <f t="shared" si="0"/>
        <v>-15000</v>
      </c>
      <c r="I13" s="46">
        <f t="shared" si="1"/>
        <v>0</v>
      </c>
      <c r="J13" s="46">
        <f t="shared" si="2"/>
        <v>-15000</v>
      </c>
    </row>
    <row r="14" spans="1:16">
      <c r="A14" s="28">
        <v>46049</v>
      </c>
      <c r="B14" s="44" t="s">
        <v>44</v>
      </c>
      <c r="C14" s="44" t="s">
        <v>23</v>
      </c>
      <c r="D14" s="44">
        <v>100</v>
      </c>
      <c r="E14" s="44">
        <v>5062</v>
      </c>
      <c r="F14" s="44">
        <v>5082</v>
      </c>
      <c r="G14" s="44">
        <v>5100</v>
      </c>
      <c r="H14" s="46">
        <f t="shared" si="0"/>
        <v>2000</v>
      </c>
      <c r="I14" s="46">
        <f t="shared" si="1"/>
        <v>1800</v>
      </c>
      <c r="J14" s="46">
        <f t="shared" si="2"/>
        <v>3800</v>
      </c>
    </row>
    <row r="15" spans="1:16">
      <c r="A15" s="28">
        <v>46048</v>
      </c>
      <c r="B15" s="44" t="s">
        <v>45</v>
      </c>
      <c r="C15" s="44" t="s">
        <v>23</v>
      </c>
      <c r="D15" s="44">
        <v>5000</v>
      </c>
      <c r="E15" s="44">
        <v>108</v>
      </c>
      <c r="F15" s="44">
        <v>110</v>
      </c>
      <c r="G15" s="44">
        <v>112</v>
      </c>
      <c r="H15" s="46">
        <f t="shared" si="0"/>
        <v>10000</v>
      </c>
      <c r="I15" s="46">
        <f t="shared" si="1"/>
        <v>10000</v>
      </c>
      <c r="J15" s="46">
        <f t="shared" si="2"/>
        <v>20000</v>
      </c>
    </row>
    <row r="16" spans="1:16">
      <c r="A16" s="28">
        <v>46048</v>
      </c>
      <c r="B16" s="44" t="s">
        <v>44</v>
      </c>
      <c r="C16" s="44" t="s">
        <v>23</v>
      </c>
      <c r="D16" s="44">
        <v>100</v>
      </c>
      <c r="E16" s="44">
        <v>5090</v>
      </c>
      <c r="F16" s="44">
        <v>5110</v>
      </c>
      <c r="G16" s="44"/>
      <c r="H16" s="46">
        <f t="shared" si="0"/>
        <v>2000</v>
      </c>
      <c r="I16" s="46">
        <f t="shared" si="1"/>
        <v>0</v>
      </c>
      <c r="J16" s="46">
        <f t="shared" si="2"/>
        <v>2000</v>
      </c>
    </row>
    <row r="17" spans="1:10">
      <c r="A17" s="28">
        <v>46045</v>
      </c>
      <c r="B17" s="44" t="s">
        <v>44</v>
      </c>
      <c r="C17" s="44" t="s">
        <v>23</v>
      </c>
      <c r="D17" s="44">
        <v>100</v>
      </c>
      <c r="E17" s="44">
        <v>4955</v>
      </c>
      <c r="F17" s="44">
        <v>4935</v>
      </c>
      <c r="G17" s="44"/>
      <c r="H17" s="46">
        <f t="shared" si="0"/>
        <v>-2000</v>
      </c>
      <c r="I17" s="46">
        <f t="shared" si="1"/>
        <v>0</v>
      </c>
      <c r="J17" s="46">
        <f t="shared" si="2"/>
        <v>-2000</v>
      </c>
    </row>
    <row r="18" spans="1:10">
      <c r="A18" s="28">
        <v>46044</v>
      </c>
      <c r="B18" s="44" t="s">
        <v>45</v>
      </c>
      <c r="C18" s="44" t="s">
        <v>14</v>
      </c>
      <c r="D18" s="44">
        <v>5000</v>
      </c>
      <c r="E18" s="44">
        <v>93.7</v>
      </c>
      <c r="F18" s="44">
        <v>92.9</v>
      </c>
      <c r="G18" s="44"/>
      <c r="H18" s="46">
        <f t="shared" si="0"/>
        <v>3999.9999999999859</v>
      </c>
      <c r="I18" s="46">
        <f t="shared" si="1"/>
        <v>0</v>
      </c>
      <c r="J18" s="46">
        <f t="shared" si="2"/>
        <v>3999.9999999999859</v>
      </c>
    </row>
    <row r="19" spans="1:10">
      <c r="A19" s="28">
        <v>46044</v>
      </c>
      <c r="B19" s="44" t="s">
        <v>44</v>
      </c>
      <c r="C19" s="44" t="s">
        <v>14</v>
      </c>
      <c r="D19" s="44">
        <v>100</v>
      </c>
      <c r="E19" s="44">
        <v>4835</v>
      </c>
      <c r="F19" s="44">
        <v>4812</v>
      </c>
      <c r="G19" s="44"/>
      <c r="H19" s="46">
        <f t="shared" si="0"/>
        <v>2300</v>
      </c>
      <c r="I19" s="46">
        <f t="shared" si="1"/>
        <v>0</v>
      </c>
      <c r="J19" s="46">
        <f t="shared" si="2"/>
        <v>2300</v>
      </c>
    </row>
    <row r="20" spans="1:10">
      <c r="A20" s="28">
        <v>46043</v>
      </c>
      <c r="B20" s="44" t="s">
        <v>45</v>
      </c>
      <c r="C20" s="44" t="s">
        <v>23</v>
      </c>
      <c r="D20" s="44">
        <v>5000</v>
      </c>
      <c r="E20" s="44">
        <v>93.8</v>
      </c>
      <c r="F20" s="44">
        <v>95</v>
      </c>
      <c r="G20" s="44"/>
      <c r="H20" s="46">
        <f t="shared" si="0"/>
        <v>6000.0000000000146</v>
      </c>
      <c r="I20" s="46">
        <f t="shared" si="1"/>
        <v>0</v>
      </c>
      <c r="J20" s="46">
        <f t="shared" si="2"/>
        <v>6000.0000000000146</v>
      </c>
    </row>
    <row r="21" spans="1:10">
      <c r="A21" s="28">
        <v>46043</v>
      </c>
      <c r="B21" s="44" t="s">
        <v>44</v>
      </c>
      <c r="C21" s="44" t="s">
        <v>23</v>
      </c>
      <c r="D21" s="44">
        <v>100</v>
      </c>
      <c r="E21" s="44">
        <v>4862</v>
      </c>
      <c r="F21" s="44">
        <v>4842</v>
      </c>
      <c r="G21" s="44"/>
      <c r="H21" s="46">
        <f t="shared" si="0"/>
        <v>-2000</v>
      </c>
      <c r="I21" s="46">
        <f t="shared" si="1"/>
        <v>0</v>
      </c>
      <c r="J21" s="46">
        <f t="shared" si="2"/>
        <v>-2000</v>
      </c>
    </row>
    <row r="22" spans="1:10">
      <c r="A22" s="28">
        <v>46043</v>
      </c>
      <c r="B22" s="44" t="s">
        <v>45</v>
      </c>
      <c r="C22" s="44" t="s">
        <v>23</v>
      </c>
      <c r="D22" s="44">
        <v>5000</v>
      </c>
      <c r="E22" s="44">
        <v>94.2</v>
      </c>
      <c r="F22" s="44">
        <v>95.3</v>
      </c>
      <c r="G22" s="44"/>
      <c r="H22" s="46">
        <f t="shared" si="0"/>
        <v>5499.9999999999718</v>
      </c>
      <c r="I22" s="46">
        <f t="shared" si="1"/>
        <v>0</v>
      </c>
      <c r="J22" s="46">
        <f t="shared" si="2"/>
        <v>5499.9999999999718</v>
      </c>
    </row>
    <row r="23" spans="1:10">
      <c r="A23" s="28">
        <v>46043</v>
      </c>
      <c r="B23" s="44" t="s">
        <v>44</v>
      </c>
      <c r="C23" s="44" t="s">
        <v>23</v>
      </c>
      <c r="D23" s="44">
        <v>100</v>
      </c>
      <c r="E23" s="44">
        <v>4852</v>
      </c>
      <c r="F23" s="44">
        <v>4862</v>
      </c>
      <c r="G23" s="44">
        <v>4882</v>
      </c>
      <c r="H23" s="46">
        <f t="shared" si="0"/>
        <v>1000</v>
      </c>
      <c r="I23" s="46">
        <f t="shared" si="1"/>
        <v>2000</v>
      </c>
      <c r="J23" s="46">
        <f t="shared" si="2"/>
        <v>3000</v>
      </c>
    </row>
    <row r="24" spans="1:10">
      <c r="A24" s="28">
        <v>46042</v>
      </c>
      <c r="B24" s="44" t="s">
        <v>44</v>
      </c>
      <c r="C24" s="44" t="s">
        <v>23</v>
      </c>
      <c r="D24" s="44">
        <v>100</v>
      </c>
      <c r="E24" s="44">
        <v>4689</v>
      </c>
      <c r="F24" s="44">
        <v>4709</v>
      </c>
      <c r="G24" s="44">
        <v>4729</v>
      </c>
      <c r="H24" s="46">
        <f t="shared" si="0"/>
        <v>2000</v>
      </c>
      <c r="I24" s="46">
        <f t="shared" si="1"/>
        <v>2000</v>
      </c>
      <c r="J24" s="46">
        <f t="shared" si="2"/>
        <v>4000</v>
      </c>
    </row>
    <row r="25" spans="1:10">
      <c r="A25" s="28">
        <v>46041</v>
      </c>
      <c r="B25" s="44" t="s">
        <v>44</v>
      </c>
      <c r="C25" s="44" t="s">
        <v>23</v>
      </c>
      <c r="D25" s="44">
        <v>100</v>
      </c>
      <c r="E25" s="44">
        <v>4661</v>
      </c>
      <c r="F25" s="44">
        <v>4680</v>
      </c>
      <c r="G25" s="44"/>
      <c r="H25" s="46">
        <f t="shared" si="0"/>
        <v>1900</v>
      </c>
      <c r="I25" s="46">
        <f t="shared" si="1"/>
        <v>0</v>
      </c>
      <c r="J25" s="46">
        <f t="shared" si="2"/>
        <v>1900</v>
      </c>
    </row>
    <row r="26" spans="1:10">
      <c r="A26" s="28">
        <v>46038</v>
      </c>
      <c r="B26" s="44" t="s">
        <v>44</v>
      </c>
      <c r="C26" s="44" t="s">
        <v>14</v>
      </c>
      <c r="D26" s="44">
        <v>100</v>
      </c>
      <c r="E26" s="44">
        <v>4618</v>
      </c>
      <c r="F26" s="44">
        <v>4600</v>
      </c>
      <c r="G26" s="44">
        <v>4580</v>
      </c>
      <c r="H26" s="46">
        <f t="shared" si="0"/>
        <v>1800</v>
      </c>
      <c r="I26" s="46">
        <f t="shared" si="1"/>
        <v>2000</v>
      </c>
      <c r="J26" s="46">
        <f t="shared" si="2"/>
        <v>3800</v>
      </c>
    </row>
    <row r="27" spans="1:10">
      <c r="A27" s="28">
        <v>46037</v>
      </c>
      <c r="B27" s="44" t="s">
        <v>44</v>
      </c>
      <c r="C27" s="44" t="s">
        <v>23</v>
      </c>
      <c r="D27" s="44">
        <v>100</v>
      </c>
      <c r="E27" s="44">
        <v>4590</v>
      </c>
      <c r="F27" s="44">
        <v>4610</v>
      </c>
      <c r="G27" s="44">
        <v>4623</v>
      </c>
      <c r="H27" s="46">
        <f t="shared" si="0"/>
        <v>2000</v>
      </c>
      <c r="I27" s="46">
        <f t="shared" si="1"/>
        <v>1300</v>
      </c>
      <c r="J27" s="46">
        <f t="shared" si="2"/>
        <v>3300</v>
      </c>
    </row>
    <row r="28" spans="1:10">
      <c r="A28" s="28">
        <v>46036</v>
      </c>
      <c r="B28" s="44" t="s">
        <v>44</v>
      </c>
      <c r="C28" s="44" t="s">
        <v>14</v>
      </c>
      <c r="D28" s="44">
        <v>100</v>
      </c>
      <c r="E28" s="44">
        <v>4630</v>
      </c>
      <c r="F28" s="44">
        <v>4615</v>
      </c>
      <c r="G28" s="44">
        <v>4600</v>
      </c>
      <c r="H28" s="46">
        <f t="shared" si="0"/>
        <v>1500</v>
      </c>
      <c r="I28" s="46">
        <f t="shared" si="1"/>
        <v>1500</v>
      </c>
      <c r="J28" s="46">
        <f t="shared" si="2"/>
        <v>3000</v>
      </c>
    </row>
    <row r="29" spans="1:10">
      <c r="A29" s="28">
        <v>46035</v>
      </c>
      <c r="B29" s="44" t="s">
        <v>44</v>
      </c>
      <c r="C29" s="44" t="s">
        <v>14</v>
      </c>
      <c r="D29" s="44">
        <v>100</v>
      </c>
      <c r="E29" s="44">
        <v>4604</v>
      </c>
      <c r="F29" s="44">
        <v>4584</v>
      </c>
      <c r="G29" s="44">
        <v>4574</v>
      </c>
      <c r="H29" s="46">
        <f t="shared" si="0"/>
        <v>2000</v>
      </c>
      <c r="I29" s="46">
        <f t="shared" si="1"/>
        <v>1000</v>
      </c>
      <c r="J29" s="46">
        <f t="shared" si="2"/>
        <v>3000</v>
      </c>
    </row>
    <row r="30" spans="1:10">
      <c r="A30" s="28">
        <v>46035</v>
      </c>
      <c r="B30" s="44" t="s">
        <v>44</v>
      </c>
      <c r="C30" s="44" t="s">
        <v>14</v>
      </c>
      <c r="D30" s="44">
        <v>100</v>
      </c>
      <c r="E30" s="44">
        <v>4598</v>
      </c>
      <c r="F30" s="44">
        <v>4575</v>
      </c>
      <c r="G30" s="44"/>
      <c r="H30" s="46">
        <f t="shared" si="0"/>
        <v>2300</v>
      </c>
      <c r="I30" s="46">
        <f t="shared" si="1"/>
        <v>0</v>
      </c>
      <c r="J30" s="46">
        <f t="shared" si="2"/>
        <v>2300</v>
      </c>
    </row>
    <row r="31" spans="1:10">
      <c r="A31" s="28">
        <v>46034</v>
      </c>
      <c r="B31" s="44" t="s">
        <v>45</v>
      </c>
      <c r="C31" s="44" t="s">
        <v>23</v>
      </c>
      <c r="D31" s="44">
        <v>5000</v>
      </c>
      <c r="E31" s="44">
        <v>84.3</v>
      </c>
      <c r="F31" s="44">
        <v>86</v>
      </c>
      <c r="G31" s="44"/>
      <c r="H31" s="46">
        <f t="shared" si="0"/>
        <v>8500.0000000000146</v>
      </c>
      <c r="I31" s="46">
        <f t="shared" si="1"/>
        <v>0</v>
      </c>
      <c r="J31" s="46">
        <f t="shared" si="2"/>
        <v>8500.0000000000146</v>
      </c>
    </row>
    <row r="32" spans="1:10">
      <c r="A32" s="28">
        <v>46031</v>
      </c>
      <c r="B32" s="44" t="s">
        <v>45</v>
      </c>
      <c r="C32" s="44" t="s">
        <v>14</v>
      </c>
      <c r="D32" s="44">
        <v>5000</v>
      </c>
      <c r="E32" s="44">
        <v>77.7</v>
      </c>
      <c r="F32" s="44">
        <v>79.7</v>
      </c>
      <c r="G32" s="44"/>
      <c r="H32" s="46">
        <f t="shared" si="0"/>
        <v>-10000</v>
      </c>
      <c r="I32" s="46">
        <f t="shared" si="1"/>
        <v>0</v>
      </c>
      <c r="J32" s="46">
        <f t="shared" si="2"/>
        <v>-10000</v>
      </c>
    </row>
    <row r="33" spans="1:10">
      <c r="A33" s="28">
        <v>46031</v>
      </c>
      <c r="B33" s="44" t="s">
        <v>44</v>
      </c>
      <c r="C33" s="44" t="s">
        <v>14</v>
      </c>
      <c r="D33" s="44">
        <v>100</v>
      </c>
      <c r="E33" s="44">
        <v>4477</v>
      </c>
      <c r="F33" s="44">
        <v>4460</v>
      </c>
      <c r="G33" s="44"/>
      <c r="H33" s="46">
        <f t="shared" si="0"/>
        <v>1700</v>
      </c>
      <c r="I33" s="46">
        <f t="shared" si="1"/>
        <v>0</v>
      </c>
      <c r="J33" s="46">
        <f t="shared" si="2"/>
        <v>1700</v>
      </c>
    </row>
    <row r="34" spans="1:10">
      <c r="A34" s="28">
        <v>46030</v>
      </c>
      <c r="B34" s="44" t="s">
        <v>44</v>
      </c>
      <c r="C34" s="44" t="s">
        <v>23</v>
      </c>
      <c r="D34" s="44">
        <v>100</v>
      </c>
      <c r="E34" s="44">
        <v>4418</v>
      </c>
      <c r="F34" s="44">
        <v>4438</v>
      </c>
      <c r="G34" s="44">
        <v>4458</v>
      </c>
      <c r="H34" s="46">
        <f t="shared" si="0"/>
        <v>2000</v>
      </c>
      <c r="I34" s="46">
        <f t="shared" si="1"/>
        <v>2000</v>
      </c>
      <c r="J34" s="46">
        <f t="shared" si="2"/>
        <v>4000</v>
      </c>
    </row>
    <row r="35" spans="1:10">
      <c r="A35" s="28">
        <v>46030</v>
      </c>
      <c r="B35" s="44" t="s">
        <v>45</v>
      </c>
      <c r="C35" s="44" t="s">
        <v>23</v>
      </c>
      <c r="D35" s="44">
        <v>5000</v>
      </c>
      <c r="E35" s="44">
        <v>75.900000000000006</v>
      </c>
      <c r="F35" s="44">
        <v>75</v>
      </c>
      <c r="G35" s="44"/>
      <c r="H35" s="46">
        <f t="shared" si="0"/>
        <v>-4500.0000000000282</v>
      </c>
      <c r="I35" s="46">
        <f t="shared" si="1"/>
        <v>0</v>
      </c>
      <c r="J35" s="46">
        <f t="shared" si="2"/>
        <v>-4500.0000000000282</v>
      </c>
    </row>
    <row r="36" spans="1:10">
      <c r="A36" s="28">
        <v>46030</v>
      </c>
      <c r="B36" s="44" t="s">
        <v>44</v>
      </c>
      <c r="C36" s="44" t="s">
        <v>23</v>
      </c>
      <c r="D36" s="44">
        <v>100</v>
      </c>
      <c r="E36" s="44">
        <v>4416</v>
      </c>
      <c r="F36" s="44">
        <v>4436</v>
      </c>
      <c r="G36" s="44">
        <v>4456</v>
      </c>
      <c r="H36" s="46">
        <f t="shared" si="0"/>
        <v>2000</v>
      </c>
      <c r="I36" s="46">
        <f t="shared" si="1"/>
        <v>2000</v>
      </c>
      <c r="J36" s="46">
        <f t="shared" si="2"/>
        <v>4000</v>
      </c>
    </row>
    <row r="37" spans="1:10">
      <c r="A37" s="28">
        <v>46029</v>
      </c>
      <c r="B37" s="44" t="s">
        <v>45</v>
      </c>
      <c r="C37" s="44" t="s">
        <v>14</v>
      </c>
      <c r="D37" s="44">
        <v>5000</v>
      </c>
      <c r="E37" s="44">
        <v>79.45</v>
      </c>
      <c r="F37" s="44">
        <v>78.8</v>
      </c>
      <c r="G37" s="44">
        <v>77.8</v>
      </c>
      <c r="H37" s="46">
        <f t="shared" si="0"/>
        <v>3250.0000000000282</v>
      </c>
      <c r="I37" s="46">
        <f t="shared" si="1"/>
        <v>5000</v>
      </c>
      <c r="J37" s="46">
        <f t="shared" si="2"/>
        <v>8250.0000000000291</v>
      </c>
    </row>
    <row r="38" spans="1:10">
      <c r="A38" s="28">
        <v>46029</v>
      </c>
      <c r="B38" s="44" t="s">
        <v>44</v>
      </c>
      <c r="C38" s="44" t="s">
        <v>14</v>
      </c>
      <c r="D38" s="44">
        <v>100</v>
      </c>
      <c r="E38" s="44">
        <v>4453</v>
      </c>
      <c r="F38" s="44">
        <v>4440</v>
      </c>
      <c r="G38" s="44">
        <v>4424</v>
      </c>
      <c r="H38" s="46">
        <f t="shared" si="0"/>
        <v>1300</v>
      </c>
      <c r="I38" s="46">
        <f t="shared" si="1"/>
        <v>1600</v>
      </c>
      <c r="J38" s="46">
        <f t="shared" si="2"/>
        <v>2900</v>
      </c>
    </row>
    <row r="39" spans="1:10">
      <c r="A39" s="28">
        <v>46029</v>
      </c>
      <c r="B39" s="44" t="s">
        <v>44</v>
      </c>
      <c r="C39" s="44" t="s">
        <v>14</v>
      </c>
      <c r="D39" s="44">
        <v>100</v>
      </c>
      <c r="E39" s="44">
        <v>4460</v>
      </c>
      <c r="F39" s="44">
        <v>4445</v>
      </c>
      <c r="G39" s="44">
        <v>4425</v>
      </c>
      <c r="H39" s="46">
        <f t="shared" si="0"/>
        <v>1500</v>
      </c>
      <c r="I39" s="46">
        <f t="shared" si="1"/>
        <v>2000</v>
      </c>
      <c r="J39" s="46">
        <f t="shared" si="2"/>
        <v>3500</v>
      </c>
    </row>
    <row r="40" spans="1:10">
      <c r="A40" s="28">
        <v>46029</v>
      </c>
      <c r="B40" s="44" t="s">
        <v>45</v>
      </c>
      <c r="C40" s="44" t="s">
        <v>14</v>
      </c>
      <c r="D40" s="44">
        <v>5000</v>
      </c>
      <c r="E40" s="44">
        <v>79.349999999999994</v>
      </c>
      <c r="F40" s="44">
        <v>78.5</v>
      </c>
      <c r="G40" s="44">
        <v>77.5</v>
      </c>
      <c r="H40" s="46">
        <f t="shared" si="0"/>
        <v>4249.9999999999718</v>
      </c>
      <c r="I40" s="46">
        <f t="shared" si="1"/>
        <v>5000</v>
      </c>
      <c r="J40" s="46">
        <f t="shared" si="2"/>
        <v>9249.9999999999709</v>
      </c>
    </row>
    <row r="41" spans="1:10">
      <c r="A41" s="28">
        <v>46028</v>
      </c>
      <c r="B41" s="44" t="s">
        <v>45</v>
      </c>
      <c r="C41" s="44" t="s">
        <v>23</v>
      </c>
      <c r="D41" s="44">
        <v>5000</v>
      </c>
      <c r="E41" s="44">
        <v>77.599999999999994</v>
      </c>
      <c r="F41" s="44">
        <v>78.3</v>
      </c>
      <c r="G41" s="44">
        <v>79.3</v>
      </c>
      <c r="H41" s="46">
        <f t="shared" si="0"/>
        <v>3500.0000000000141</v>
      </c>
      <c r="I41" s="46">
        <f t="shared" si="1"/>
        <v>5000</v>
      </c>
      <c r="J41" s="46">
        <f t="shared" si="2"/>
        <v>8500.0000000000146</v>
      </c>
    </row>
    <row r="42" spans="1:10">
      <c r="A42" s="28">
        <v>46028</v>
      </c>
      <c r="B42" s="44" t="s">
        <v>44</v>
      </c>
      <c r="C42" s="44" t="s">
        <v>23</v>
      </c>
      <c r="D42" s="44">
        <v>100</v>
      </c>
      <c r="E42" s="44">
        <v>4462</v>
      </c>
      <c r="F42" s="44">
        <v>4477</v>
      </c>
      <c r="G42" s="44">
        <v>4490</v>
      </c>
      <c r="H42" s="46">
        <f t="shared" si="0"/>
        <v>1500</v>
      </c>
      <c r="I42" s="46">
        <f t="shared" si="1"/>
        <v>1300</v>
      </c>
      <c r="J42" s="46">
        <f t="shared" si="2"/>
        <v>2800</v>
      </c>
    </row>
    <row r="43" spans="1:10">
      <c r="A43" s="28">
        <v>46027</v>
      </c>
      <c r="B43" s="44" t="s">
        <v>44</v>
      </c>
      <c r="C43" s="44" t="s">
        <v>23</v>
      </c>
      <c r="D43" s="44">
        <v>100</v>
      </c>
      <c r="E43" s="44">
        <v>4403</v>
      </c>
      <c r="F43" s="44">
        <v>4423</v>
      </c>
      <c r="G43" s="44">
        <v>4443</v>
      </c>
      <c r="H43" s="46">
        <f t="shared" si="0"/>
        <v>2000</v>
      </c>
      <c r="I43" s="46">
        <f t="shared" si="1"/>
        <v>2000</v>
      </c>
      <c r="J43" s="46">
        <f t="shared" si="2"/>
        <v>4000</v>
      </c>
    </row>
    <row r="44" spans="1:10">
      <c r="A44" s="28">
        <v>46027</v>
      </c>
      <c r="B44" s="44" t="s">
        <v>44</v>
      </c>
      <c r="C44" s="44" t="s">
        <v>23</v>
      </c>
      <c r="D44" s="44">
        <v>100</v>
      </c>
      <c r="E44" s="44">
        <v>4400</v>
      </c>
      <c r="F44" s="44">
        <v>4426</v>
      </c>
      <c r="G44" s="44"/>
      <c r="H44" s="46">
        <f t="shared" si="0"/>
        <v>2600</v>
      </c>
      <c r="I44" s="46">
        <f t="shared" si="1"/>
        <v>0</v>
      </c>
      <c r="J44" s="46">
        <f t="shared" si="2"/>
        <v>2600</v>
      </c>
    </row>
    <row r="45" spans="1:10">
      <c r="A45" s="28">
        <v>46027</v>
      </c>
      <c r="B45" s="44" t="s">
        <v>44</v>
      </c>
      <c r="C45" s="44" t="s">
        <v>23</v>
      </c>
      <c r="D45" s="44">
        <v>100</v>
      </c>
      <c r="E45" s="44">
        <v>4431</v>
      </c>
      <c r="F45" s="44">
        <v>4411</v>
      </c>
      <c r="G45" s="44"/>
      <c r="H45" s="46">
        <f t="shared" si="0"/>
        <v>-2000</v>
      </c>
      <c r="I45" s="46">
        <f t="shared" si="1"/>
        <v>0</v>
      </c>
      <c r="J45" s="46">
        <f t="shared" si="2"/>
        <v>-2000</v>
      </c>
    </row>
    <row r="46" spans="1:10">
      <c r="A46" s="28">
        <v>46024</v>
      </c>
      <c r="B46" s="44" t="s">
        <v>44</v>
      </c>
      <c r="C46" s="44" t="s">
        <v>14</v>
      </c>
      <c r="D46" s="44">
        <v>100</v>
      </c>
      <c r="E46" s="44">
        <v>4398</v>
      </c>
      <c r="F46" s="44">
        <v>4378</v>
      </c>
      <c r="G46" s="44">
        <v>4358</v>
      </c>
      <c r="H46" s="46">
        <f t="shared" si="0"/>
        <v>2000</v>
      </c>
      <c r="I46" s="46">
        <f t="shared" si="1"/>
        <v>2000</v>
      </c>
      <c r="J46" s="46">
        <f t="shared" si="2"/>
        <v>4000</v>
      </c>
    </row>
    <row r="47" spans="1:10">
      <c r="A47" s="28">
        <v>46024</v>
      </c>
      <c r="B47" s="44" t="s">
        <v>45</v>
      </c>
      <c r="C47" s="44" t="s">
        <v>23</v>
      </c>
      <c r="D47" s="44">
        <v>5000</v>
      </c>
      <c r="E47" s="44">
        <v>74.05</v>
      </c>
      <c r="F47" s="44">
        <v>73</v>
      </c>
      <c r="G47" s="44"/>
      <c r="H47" s="46">
        <f t="shared" si="0"/>
        <v>-5249.9999999999854</v>
      </c>
      <c r="I47" s="46">
        <f t="shared" si="1"/>
        <v>0</v>
      </c>
      <c r="J47" s="46">
        <f t="shared" si="2"/>
        <v>-5249.9999999999854</v>
      </c>
    </row>
    <row r="48" spans="1:10">
      <c r="B48" s="44"/>
      <c r="C48" s="44"/>
      <c r="D48" s="44"/>
      <c r="E48" s="44"/>
      <c r="F48" s="44"/>
      <c r="G48" s="44"/>
    </row>
    <row r="49" spans="1:10">
      <c r="A49" s="28">
        <v>46022</v>
      </c>
      <c r="B49" s="44" t="s">
        <v>44</v>
      </c>
      <c r="C49" s="44" t="s">
        <v>23</v>
      </c>
      <c r="D49" s="44">
        <v>100</v>
      </c>
      <c r="E49" s="44">
        <v>4312</v>
      </c>
      <c r="F49" s="44">
        <v>4337</v>
      </c>
      <c r="G49" s="44"/>
      <c r="H49" s="46">
        <f t="shared" ref="H49:H83" si="3">(IF(C49="SHORT",E49-F49,IF(C49="LONG",F49-E49)))*D49</f>
        <v>2500</v>
      </c>
      <c r="I49" s="46">
        <f t="shared" ref="I49:I83" si="4">(IF(C49="SHORT",IF(G49="",0,F49-G49),IF(C49="LONG",IF(G49="",0,G49-F49))))*D49</f>
        <v>0</v>
      </c>
      <c r="J49" s="46">
        <f t="shared" ref="J49:J83" si="5">H49+I49+L49</f>
        <v>2500</v>
      </c>
    </row>
    <row r="50" spans="1:10">
      <c r="A50" s="28">
        <v>46022</v>
      </c>
      <c r="B50" s="44" t="s">
        <v>45</v>
      </c>
      <c r="C50" s="44" t="s">
        <v>23</v>
      </c>
      <c r="D50" s="44">
        <v>5000</v>
      </c>
      <c r="E50" s="44">
        <v>71.25</v>
      </c>
      <c r="F50" s="44">
        <v>71.8</v>
      </c>
      <c r="G50" s="44">
        <v>72.8</v>
      </c>
      <c r="H50" s="46">
        <f t="shared" si="3"/>
        <v>2749.9999999999859</v>
      </c>
      <c r="I50" s="46">
        <f t="shared" si="4"/>
        <v>5000</v>
      </c>
      <c r="J50" s="46">
        <f t="shared" si="5"/>
        <v>7749.9999999999854</v>
      </c>
    </row>
    <row r="51" spans="1:10">
      <c r="A51" s="28">
        <v>46022</v>
      </c>
      <c r="B51" s="44" t="s">
        <v>44</v>
      </c>
      <c r="C51" s="44" t="s">
        <v>23</v>
      </c>
      <c r="D51" s="44">
        <v>100</v>
      </c>
      <c r="E51" s="44">
        <v>4290</v>
      </c>
      <c r="F51" s="44">
        <v>4310</v>
      </c>
      <c r="G51" s="44">
        <v>4330</v>
      </c>
      <c r="H51" s="46">
        <f t="shared" si="3"/>
        <v>2000</v>
      </c>
      <c r="I51" s="46">
        <f t="shared" si="4"/>
        <v>2000</v>
      </c>
      <c r="J51" s="46">
        <f t="shared" si="5"/>
        <v>4000</v>
      </c>
    </row>
    <row r="52" spans="1:10">
      <c r="A52" s="28">
        <v>46021</v>
      </c>
      <c r="B52" s="44" t="s">
        <v>44</v>
      </c>
      <c r="C52" s="44" t="s">
        <v>23</v>
      </c>
      <c r="D52" s="44">
        <v>100</v>
      </c>
      <c r="E52" s="44">
        <v>4372</v>
      </c>
      <c r="F52" s="44">
        <v>4352</v>
      </c>
      <c r="G52" s="44"/>
      <c r="H52" s="46">
        <f t="shared" si="3"/>
        <v>-2000</v>
      </c>
      <c r="I52" s="46">
        <f t="shared" si="4"/>
        <v>0</v>
      </c>
      <c r="J52" s="46">
        <f t="shared" si="5"/>
        <v>-2000</v>
      </c>
    </row>
    <row r="53" spans="1:10">
      <c r="A53" s="28">
        <v>46020</v>
      </c>
      <c r="B53" s="44" t="s">
        <v>44</v>
      </c>
      <c r="C53" s="44" t="s">
        <v>23</v>
      </c>
      <c r="D53" s="44">
        <v>100</v>
      </c>
      <c r="E53" s="44">
        <v>4503</v>
      </c>
      <c r="F53" s="44">
        <v>4465</v>
      </c>
      <c r="G53" s="44"/>
      <c r="H53" s="46">
        <f t="shared" si="3"/>
        <v>-3800</v>
      </c>
      <c r="I53" s="46">
        <f t="shared" si="4"/>
        <v>0</v>
      </c>
      <c r="J53" s="46">
        <f t="shared" si="5"/>
        <v>-3800</v>
      </c>
    </row>
    <row r="54" spans="1:10">
      <c r="A54" s="28">
        <v>46017</v>
      </c>
      <c r="B54" s="44" t="s">
        <v>44</v>
      </c>
      <c r="C54" s="44" t="s">
        <v>23</v>
      </c>
      <c r="D54" s="44">
        <v>100</v>
      </c>
      <c r="E54" s="44">
        <v>4513</v>
      </c>
      <c r="F54" s="44">
        <v>4523</v>
      </c>
      <c r="G54" s="44"/>
      <c r="H54" s="46">
        <f t="shared" si="3"/>
        <v>1000</v>
      </c>
      <c r="I54" s="46">
        <f t="shared" si="4"/>
        <v>0</v>
      </c>
      <c r="J54" s="46">
        <f t="shared" si="5"/>
        <v>1000</v>
      </c>
    </row>
    <row r="55" spans="1:10">
      <c r="A55" s="28">
        <v>46015</v>
      </c>
      <c r="B55" s="44" t="s">
        <v>45</v>
      </c>
      <c r="C55" s="44" t="s">
        <v>14</v>
      </c>
      <c r="D55" s="44">
        <v>5000</v>
      </c>
      <c r="E55" s="44">
        <v>72.25</v>
      </c>
      <c r="F55" s="44">
        <v>71.5</v>
      </c>
      <c r="G55" s="44">
        <v>70.5</v>
      </c>
      <c r="H55" s="46">
        <f t="shared" si="3"/>
        <v>3750</v>
      </c>
      <c r="I55" s="46">
        <f t="shared" si="4"/>
        <v>5000</v>
      </c>
      <c r="J55" s="46">
        <f t="shared" si="5"/>
        <v>8750</v>
      </c>
    </row>
    <row r="56" spans="1:10">
      <c r="A56" s="28">
        <v>46015</v>
      </c>
      <c r="B56" s="44" t="s">
        <v>44</v>
      </c>
      <c r="C56" s="44" t="s">
        <v>14</v>
      </c>
      <c r="D56" s="44">
        <v>100</v>
      </c>
      <c r="E56" s="44">
        <v>4494</v>
      </c>
      <c r="F56" s="44">
        <v>4474</v>
      </c>
      <c r="G56" s="44">
        <v>4454</v>
      </c>
      <c r="H56" s="46">
        <f t="shared" si="3"/>
        <v>2000</v>
      </c>
      <c r="I56" s="46">
        <f t="shared" si="4"/>
        <v>2000</v>
      </c>
      <c r="J56" s="46">
        <f t="shared" si="5"/>
        <v>4000</v>
      </c>
    </row>
    <row r="57" spans="1:10">
      <c r="A57" s="28">
        <v>46015</v>
      </c>
      <c r="B57" s="44" t="s">
        <v>44</v>
      </c>
      <c r="C57" s="44" t="s">
        <v>14</v>
      </c>
      <c r="D57" s="44">
        <v>100</v>
      </c>
      <c r="E57" s="44">
        <v>4498</v>
      </c>
      <c r="F57" s="44">
        <v>4478</v>
      </c>
      <c r="G57" s="44">
        <v>4458</v>
      </c>
      <c r="H57" s="46">
        <f t="shared" si="3"/>
        <v>2000</v>
      </c>
      <c r="I57" s="46">
        <f t="shared" si="4"/>
        <v>2000</v>
      </c>
      <c r="J57" s="46">
        <f t="shared" si="5"/>
        <v>4000</v>
      </c>
    </row>
    <row r="58" spans="1:10">
      <c r="A58" s="28">
        <v>46014</v>
      </c>
      <c r="B58" s="44" t="s">
        <v>44</v>
      </c>
      <c r="C58" s="44" t="s">
        <v>23</v>
      </c>
      <c r="D58" s="44">
        <v>100</v>
      </c>
      <c r="E58" s="44">
        <v>4474</v>
      </c>
      <c r="F58" s="44">
        <v>4495</v>
      </c>
      <c r="G58" s="44"/>
      <c r="H58" s="46">
        <f t="shared" si="3"/>
        <v>2100</v>
      </c>
      <c r="I58" s="46">
        <f t="shared" si="4"/>
        <v>0</v>
      </c>
      <c r="J58" s="46">
        <f t="shared" si="5"/>
        <v>2100</v>
      </c>
    </row>
    <row r="59" spans="1:10">
      <c r="A59" s="28">
        <v>46013</v>
      </c>
      <c r="B59" s="44" t="s">
        <v>44</v>
      </c>
      <c r="C59" s="44" t="s">
        <v>14</v>
      </c>
      <c r="D59" s="44">
        <v>100</v>
      </c>
      <c r="E59" s="44">
        <v>4424</v>
      </c>
      <c r="F59" s="44">
        <v>4412</v>
      </c>
      <c r="G59" s="44"/>
      <c r="H59" s="46">
        <f t="shared" si="3"/>
        <v>1200</v>
      </c>
      <c r="I59" s="46">
        <f t="shared" si="4"/>
        <v>0</v>
      </c>
      <c r="J59" s="46">
        <f t="shared" si="5"/>
        <v>1200</v>
      </c>
    </row>
    <row r="60" spans="1:10">
      <c r="A60" s="28">
        <v>46010</v>
      </c>
      <c r="B60" s="44" t="s">
        <v>44</v>
      </c>
      <c r="C60" s="44" t="s">
        <v>23</v>
      </c>
      <c r="D60" s="44">
        <v>100</v>
      </c>
      <c r="E60" s="44">
        <v>4325</v>
      </c>
      <c r="F60" s="44">
        <v>4355</v>
      </c>
      <c r="G60" s="44"/>
      <c r="H60" s="46">
        <f t="shared" si="3"/>
        <v>3000</v>
      </c>
      <c r="I60" s="46">
        <f t="shared" si="4"/>
        <v>0</v>
      </c>
      <c r="J60" s="46">
        <f t="shared" si="5"/>
        <v>3000</v>
      </c>
    </row>
    <row r="61" spans="1:10">
      <c r="A61" s="28">
        <v>46010</v>
      </c>
      <c r="B61" s="44" t="s">
        <v>45</v>
      </c>
      <c r="C61" s="44" t="s">
        <v>14</v>
      </c>
      <c r="D61" s="44">
        <v>5000</v>
      </c>
      <c r="E61" s="44">
        <v>66.099999999999994</v>
      </c>
      <c r="F61" s="44">
        <v>67</v>
      </c>
      <c r="G61" s="44"/>
      <c r="H61" s="46">
        <f t="shared" si="3"/>
        <v>-4500.0000000000282</v>
      </c>
      <c r="I61" s="46">
        <f t="shared" si="4"/>
        <v>0</v>
      </c>
      <c r="J61" s="46">
        <f t="shared" si="5"/>
        <v>-4500.0000000000282</v>
      </c>
    </row>
    <row r="62" spans="1:10">
      <c r="A62" s="28">
        <v>46009</v>
      </c>
      <c r="B62" s="44" t="s">
        <v>45</v>
      </c>
      <c r="C62" s="44" t="s">
        <v>23</v>
      </c>
      <c r="D62" s="44">
        <v>5000</v>
      </c>
      <c r="E62" s="44">
        <v>66</v>
      </c>
      <c r="F62" s="44">
        <v>66.5</v>
      </c>
      <c r="G62" s="44"/>
      <c r="H62" s="46">
        <f t="shared" si="3"/>
        <v>2500</v>
      </c>
      <c r="I62" s="46">
        <f t="shared" si="4"/>
        <v>0</v>
      </c>
      <c r="J62" s="46">
        <f t="shared" si="5"/>
        <v>2500</v>
      </c>
    </row>
    <row r="63" spans="1:10">
      <c r="A63" s="28">
        <v>46009</v>
      </c>
      <c r="B63" s="44" t="s">
        <v>44</v>
      </c>
      <c r="C63" s="44" t="s">
        <v>23</v>
      </c>
      <c r="D63" s="44">
        <v>100</v>
      </c>
      <c r="E63" s="44">
        <v>4331</v>
      </c>
      <c r="F63" s="44">
        <v>4351</v>
      </c>
      <c r="G63" s="44">
        <v>4371</v>
      </c>
      <c r="H63" s="46">
        <f t="shared" si="3"/>
        <v>2000</v>
      </c>
      <c r="I63" s="46">
        <f t="shared" si="4"/>
        <v>2000</v>
      </c>
      <c r="J63" s="46">
        <f t="shared" si="5"/>
        <v>4000</v>
      </c>
    </row>
    <row r="64" spans="1:10">
      <c r="A64" s="28">
        <v>46008</v>
      </c>
      <c r="B64" s="44" t="s">
        <v>45</v>
      </c>
      <c r="C64" s="44" t="s">
        <v>23</v>
      </c>
      <c r="D64" s="44">
        <v>5000</v>
      </c>
      <c r="E64" s="44">
        <v>65.849999999999994</v>
      </c>
      <c r="F64" s="44">
        <v>66.5</v>
      </c>
      <c r="G64" s="44"/>
      <c r="H64" s="46">
        <f t="shared" si="3"/>
        <v>3250.0000000000282</v>
      </c>
      <c r="I64" s="46">
        <f t="shared" si="4"/>
        <v>0</v>
      </c>
      <c r="J64" s="46">
        <f t="shared" si="5"/>
        <v>3250.0000000000282</v>
      </c>
    </row>
    <row r="65" spans="1:10">
      <c r="A65" s="28">
        <v>46008</v>
      </c>
      <c r="B65" s="44" t="s">
        <v>44</v>
      </c>
      <c r="C65" s="44" t="s">
        <v>23</v>
      </c>
      <c r="D65" s="44">
        <v>100</v>
      </c>
      <c r="E65" s="44">
        <v>4318</v>
      </c>
      <c r="F65" s="44">
        <v>4348</v>
      </c>
      <c r="G65" s="44"/>
      <c r="H65" s="46">
        <f t="shared" si="3"/>
        <v>3000</v>
      </c>
      <c r="I65" s="46">
        <f t="shared" si="4"/>
        <v>0</v>
      </c>
      <c r="J65" s="46">
        <f t="shared" si="5"/>
        <v>3000</v>
      </c>
    </row>
    <row r="66" spans="1:10">
      <c r="A66" s="28">
        <v>46007</v>
      </c>
      <c r="B66" s="44" t="s">
        <v>44</v>
      </c>
      <c r="C66" s="44" t="s">
        <v>23</v>
      </c>
      <c r="D66" s="44">
        <v>100</v>
      </c>
      <c r="E66" s="44">
        <v>4288</v>
      </c>
      <c r="F66" s="44">
        <v>4308</v>
      </c>
      <c r="G66" s="44">
        <v>4328</v>
      </c>
      <c r="H66" s="46">
        <f t="shared" si="3"/>
        <v>2000</v>
      </c>
      <c r="I66" s="46">
        <f t="shared" si="4"/>
        <v>2000</v>
      </c>
      <c r="J66" s="46">
        <f t="shared" si="5"/>
        <v>4000</v>
      </c>
    </row>
    <row r="67" spans="1:10">
      <c r="A67" s="28">
        <v>46006</v>
      </c>
      <c r="B67" s="44" t="s">
        <v>44</v>
      </c>
      <c r="C67" s="44" t="s">
        <v>14</v>
      </c>
      <c r="D67" s="44">
        <v>100</v>
      </c>
      <c r="E67" s="44">
        <v>4346</v>
      </c>
      <c r="F67" s="44">
        <v>4326</v>
      </c>
      <c r="G67" s="44">
        <v>4306</v>
      </c>
      <c r="H67" s="46">
        <f t="shared" si="3"/>
        <v>2000</v>
      </c>
      <c r="I67" s="46">
        <f t="shared" si="4"/>
        <v>2000</v>
      </c>
      <c r="J67" s="46">
        <f t="shared" si="5"/>
        <v>4000</v>
      </c>
    </row>
    <row r="68" spans="1:10">
      <c r="A68" s="28">
        <v>46006</v>
      </c>
      <c r="B68" s="44" t="s">
        <v>45</v>
      </c>
      <c r="C68" s="44" t="s">
        <v>23</v>
      </c>
      <c r="D68" s="44">
        <v>5000</v>
      </c>
      <c r="E68" s="44">
        <v>63.2</v>
      </c>
      <c r="F68" s="44">
        <v>64</v>
      </c>
      <c r="G68" s="44"/>
      <c r="H68" s="46">
        <f t="shared" si="3"/>
        <v>3999.9999999999859</v>
      </c>
      <c r="I68" s="46">
        <f t="shared" si="4"/>
        <v>0</v>
      </c>
      <c r="J68" s="46">
        <f t="shared" si="5"/>
        <v>3999.9999999999859</v>
      </c>
    </row>
    <row r="69" spans="1:10">
      <c r="A69" s="28">
        <v>46003</v>
      </c>
      <c r="B69" s="44" t="s">
        <v>45</v>
      </c>
      <c r="C69" s="44" t="s">
        <v>23</v>
      </c>
      <c r="D69" s="44">
        <v>5000</v>
      </c>
      <c r="E69" s="44">
        <v>64</v>
      </c>
      <c r="F69" s="44">
        <v>64.650000000000006</v>
      </c>
      <c r="G69" s="44"/>
      <c r="H69" s="46">
        <f t="shared" si="3"/>
        <v>3250.0000000000282</v>
      </c>
      <c r="I69" s="46">
        <f t="shared" si="4"/>
        <v>0</v>
      </c>
      <c r="J69" s="46">
        <f t="shared" si="5"/>
        <v>3250.0000000000282</v>
      </c>
    </row>
    <row r="70" spans="1:10">
      <c r="A70" s="28">
        <v>46003</v>
      </c>
      <c r="B70" s="44" t="s">
        <v>44</v>
      </c>
      <c r="C70" s="44" t="s">
        <v>23</v>
      </c>
      <c r="D70" s="44">
        <v>100</v>
      </c>
      <c r="E70" s="44">
        <v>4303</v>
      </c>
      <c r="F70" s="44">
        <v>4323</v>
      </c>
      <c r="G70" s="44">
        <v>4343</v>
      </c>
      <c r="H70" s="46">
        <f t="shared" si="3"/>
        <v>2000</v>
      </c>
      <c r="I70" s="46">
        <f t="shared" si="4"/>
        <v>2000</v>
      </c>
      <c r="J70" s="46">
        <f t="shared" si="5"/>
        <v>4000</v>
      </c>
    </row>
    <row r="71" spans="1:10">
      <c r="A71" s="28">
        <v>46002</v>
      </c>
      <c r="B71" s="44" t="s">
        <v>44</v>
      </c>
      <c r="C71" s="44" t="s">
        <v>23</v>
      </c>
      <c r="D71" s="44">
        <v>100</v>
      </c>
      <c r="E71" s="44">
        <v>4206</v>
      </c>
      <c r="F71" s="44">
        <v>4226</v>
      </c>
      <c r="G71" s="44">
        <v>4246</v>
      </c>
      <c r="H71" s="46">
        <f t="shared" si="3"/>
        <v>2000</v>
      </c>
      <c r="I71" s="46">
        <f t="shared" si="4"/>
        <v>2000</v>
      </c>
      <c r="J71" s="46">
        <f t="shared" si="5"/>
        <v>4000</v>
      </c>
    </row>
    <row r="72" spans="1:10">
      <c r="A72" s="28">
        <v>46001</v>
      </c>
      <c r="B72" s="44" t="s">
        <v>44</v>
      </c>
      <c r="C72" s="44" t="s">
        <v>23</v>
      </c>
      <c r="D72" s="44">
        <v>100</v>
      </c>
      <c r="E72" s="45">
        <v>4193</v>
      </c>
      <c r="F72" s="45">
        <v>4207</v>
      </c>
      <c r="G72" s="44">
        <v>4227</v>
      </c>
      <c r="H72" s="46">
        <f t="shared" si="3"/>
        <v>1400</v>
      </c>
      <c r="I72" s="46">
        <f t="shared" si="4"/>
        <v>2000</v>
      </c>
      <c r="J72" s="46">
        <f t="shared" si="5"/>
        <v>3400</v>
      </c>
    </row>
    <row r="73" spans="1:10">
      <c r="A73" s="28">
        <v>46001</v>
      </c>
      <c r="B73" s="44" t="s">
        <v>45</v>
      </c>
      <c r="C73" s="44" t="s">
        <v>23</v>
      </c>
      <c r="D73" s="44">
        <v>5000</v>
      </c>
      <c r="E73" s="45">
        <v>61</v>
      </c>
      <c r="F73" s="45">
        <v>61.6</v>
      </c>
      <c r="G73" s="44">
        <v>62.6</v>
      </c>
      <c r="H73" s="46">
        <f t="shared" si="3"/>
        <v>3000.0000000000073</v>
      </c>
      <c r="I73" s="46">
        <f t="shared" si="4"/>
        <v>5000</v>
      </c>
      <c r="J73" s="46">
        <f t="shared" si="5"/>
        <v>8000.0000000000073</v>
      </c>
    </row>
    <row r="74" spans="1:10">
      <c r="A74" s="28">
        <v>46001</v>
      </c>
      <c r="B74" s="44" t="s">
        <v>44</v>
      </c>
      <c r="C74" s="44" t="s">
        <v>14</v>
      </c>
      <c r="D74" s="44">
        <v>100</v>
      </c>
      <c r="E74" s="45">
        <v>4214</v>
      </c>
      <c r="F74" s="45">
        <v>4184</v>
      </c>
      <c r="G74" s="44"/>
      <c r="H74" s="46">
        <f t="shared" si="3"/>
        <v>3000</v>
      </c>
      <c r="I74" s="46">
        <f t="shared" si="4"/>
        <v>0</v>
      </c>
      <c r="J74" s="46">
        <f t="shared" si="5"/>
        <v>3000</v>
      </c>
    </row>
    <row r="75" spans="1:10">
      <c r="A75" s="28">
        <v>46000</v>
      </c>
      <c r="B75" s="44" t="s">
        <v>44</v>
      </c>
      <c r="C75" s="44" t="s">
        <v>23</v>
      </c>
      <c r="D75" s="44">
        <v>100</v>
      </c>
      <c r="E75" s="45">
        <v>4182</v>
      </c>
      <c r="F75" s="45">
        <v>4196</v>
      </c>
      <c r="G75" s="44">
        <v>4216</v>
      </c>
      <c r="H75" s="46">
        <f t="shared" si="3"/>
        <v>1400</v>
      </c>
      <c r="I75" s="46">
        <f t="shared" si="4"/>
        <v>2000</v>
      </c>
      <c r="J75" s="46">
        <f t="shared" si="5"/>
        <v>3400</v>
      </c>
    </row>
    <row r="76" spans="1:10">
      <c r="A76" s="28">
        <v>45999</v>
      </c>
      <c r="B76" s="44" t="s">
        <v>44</v>
      </c>
      <c r="C76" s="44" t="s">
        <v>23</v>
      </c>
      <c r="D76" s="44">
        <v>100</v>
      </c>
      <c r="E76" s="45">
        <v>4212</v>
      </c>
      <c r="F76" s="45">
        <v>4192</v>
      </c>
      <c r="G76" s="44"/>
      <c r="H76" s="46">
        <f t="shared" si="3"/>
        <v>-2000</v>
      </c>
      <c r="I76" s="46">
        <f t="shared" si="4"/>
        <v>0</v>
      </c>
      <c r="J76" s="46">
        <f t="shared" si="5"/>
        <v>-2000</v>
      </c>
    </row>
    <row r="77" spans="1:10">
      <c r="A77" s="28">
        <v>45996</v>
      </c>
      <c r="B77" s="44" t="s">
        <v>45</v>
      </c>
      <c r="C77" s="44" t="s">
        <v>14</v>
      </c>
      <c r="D77" s="44">
        <v>5000</v>
      </c>
      <c r="E77" s="45">
        <v>58.2</v>
      </c>
      <c r="F77" s="45">
        <v>57.6</v>
      </c>
      <c r="G77" s="44"/>
      <c r="H77" s="46">
        <f t="shared" si="3"/>
        <v>3000.0000000000073</v>
      </c>
      <c r="I77" s="46">
        <f t="shared" si="4"/>
        <v>0</v>
      </c>
      <c r="J77" s="46">
        <f t="shared" si="5"/>
        <v>3000.0000000000073</v>
      </c>
    </row>
    <row r="78" spans="1:10">
      <c r="A78" s="28">
        <v>45996</v>
      </c>
      <c r="B78" s="44" t="s">
        <v>44</v>
      </c>
      <c r="C78" s="44" t="s">
        <v>14</v>
      </c>
      <c r="D78" s="44">
        <v>100</v>
      </c>
      <c r="E78" s="45">
        <v>4227</v>
      </c>
      <c r="F78" s="45">
        <v>4247</v>
      </c>
      <c r="G78" s="44"/>
      <c r="H78" s="46">
        <f t="shared" si="3"/>
        <v>-2000</v>
      </c>
      <c r="I78" s="46">
        <f t="shared" si="4"/>
        <v>0</v>
      </c>
      <c r="J78" s="46">
        <f t="shared" si="5"/>
        <v>-2000</v>
      </c>
    </row>
    <row r="79" spans="1:10">
      <c r="A79" s="28">
        <v>45994</v>
      </c>
      <c r="B79" s="44" t="s">
        <v>45</v>
      </c>
      <c r="C79" s="44" t="s">
        <v>14</v>
      </c>
      <c r="D79" s="44">
        <v>5000</v>
      </c>
      <c r="E79" s="45">
        <v>58.05</v>
      </c>
      <c r="F79" s="45">
        <v>57.6</v>
      </c>
      <c r="G79" s="44">
        <v>56.7</v>
      </c>
      <c r="H79" s="46">
        <f t="shared" si="3"/>
        <v>2249.9999999999786</v>
      </c>
      <c r="I79" s="46">
        <f t="shared" si="4"/>
        <v>4499.9999999999927</v>
      </c>
      <c r="J79" s="46">
        <f t="shared" si="5"/>
        <v>6749.9999999999709</v>
      </c>
    </row>
    <row r="80" spans="1:10">
      <c r="A80" s="28">
        <v>45994</v>
      </c>
      <c r="B80" s="44" t="s">
        <v>44</v>
      </c>
      <c r="C80" s="44" t="s">
        <v>14</v>
      </c>
      <c r="D80" s="44">
        <v>100</v>
      </c>
      <c r="E80" s="45">
        <v>4212</v>
      </c>
      <c r="F80" s="45">
        <v>4195</v>
      </c>
      <c r="G80" s="44"/>
      <c r="H80" s="46">
        <f t="shared" si="3"/>
        <v>1700</v>
      </c>
      <c r="I80" s="46">
        <f t="shared" si="4"/>
        <v>0</v>
      </c>
      <c r="J80" s="46">
        <f t="shared" si="5"/>
        <v>1700</v>
      </c>
    </row>
    <row r="81" spans="1:10">
      <c r="A81" s="28">
        <v>45993</v>
      </c>
      <c r="B81" s="44" t="s">
        <v>44</v>
      </c>
      <c r="C81" s="44" t="s">
        <v>14</v>
      </c>
      <c r="D81" s="44">
        <v>100</v>
      </c>
      <c r="E81" s="45">
        <v>4210</v>
      </c>
      <c r="F81" s="45">
        <v>4195</v>
      </c>
      <c r="G81" s="44">
        <v>4175</v>
      </c>
      <c r="H81" s="46">
        <f t="shared" si="3"/>
        <v>1500</v>
      </c>
      <c r="I81" s="46">
        <f t="shared" si="4"/>
        <v>2000</v>
      </c>
      <c r="J81" s="46">
        <f t="shared" si="5"/>
        <v>3500</v>
      </c>
    </row>
    <row r="82" spans="1:10">
      <c r="A82" s="28">
        <v>45992</v>
      </c>
      <c r="B82" s="44" t="s">
        <v>45</v>
      </c>
      <c r="C82" s="44" t="s">
        <v>14</v>
      </c>
      <c r="D82" s="44">
        <v>5000</v>
      </c>
      <c r="E82" s="45">
        <v>56.65</v>
      </c>
      <c r="F82" s="45">
        <v>57.65</v>
      </c>
      <c r="G82" s="44"/>
      <c r="H82" s="46">
        <f t="shared" si="3"/>
        <v>-5000</v>
      </c>
      <c r="I82" s="46">
        <f t="shared" si="4"/>
        <v>0</v>
      </c>
      <c r="J82" s="46">
        <f t="shared" si="5"/>
        <v>-5000</v>
      </c>
    </row>
    <row r="83" spans="1:10">
      <c r="A83" s="28">
        <v>45992</v>
      </c>
      <c r="B83" s="44" t="s">
        <v>44</v>
      </c>
      <c r="C83" s="44" t="s">
        <v>14</v>
      </c>
      <c r="D83" s="44">
        <v>100</v>
      </c>
      <c r="E83" s="45">
        <v>4229</v>
      </c>
      <c r="F83" s="45">
        <v>4249</v>
      </c>
      <c r="G83" s="44"/>
      <c r="H83" s="46">
        <f t="shared" si="3"/>
        <v>-2000</v>
      </c>
      <c r="I83" s="46">
        <f t="shared" si="4"/>
        <v>0</v>
      </c>
      <c r="J83" s="46">
        <f t="shared" si="5"/>
        <v>-2000</v>
      </c>
    </row>
    <row r="84" spans="1:10">
      <c r="E84" s="184"/>
      <c r="F84" s="184"/>
    </row>
    <row r="85" spans="1:10">
      <c r="A85" s="28">
        <v>45989</v>
      </c>
      <c r="B85" s="44" t="s">
        <v>44</v>
      </c>
      <c r="C85" s="44" t="s">
        <v>23</v>
      </c>
      <c r="D85" s="44">
        <v>100</v>
      </c>
      <c r="E85" s="44">
        <v>4160</v>
      </c>
      <c r="F85" s="44">
        <v>4174</v>
      </c>
      <c r="G85" s="44">
        <v>4194</v>
      </c>
      <c r="H85" s="46">
        <f t="shared" ref="H85:H117" si="6">(IF(C85="SHORT",E85-F85,IF(C85="LONG",F85-E85)))*D85</f>
        <v>1400</v>
      </c>
      <c r="I85" s="46">
        <f t="shared" ref="I85:I117" si="7">(IF(C85="SHORT",IF(G85="",0,F85-G85),IF(C85="LONG",IF(G85="",0,G85-F85))))*D85</f>
        <v>2000</v>
      </c>
      <c r="J85" s="46">
        <f t="shared" ref="J85:J117" si="8">H85+I85+L85</f>
        <v>3400</v>
      </c>
    </row>
    <row r="86" spans="1:10">
      <c r="A86" s="28">
        <v>45988</v>
      </c>
      <c r="B86" s="44" t="s">
        <v>44</v>
      </c>
      <c r="C86" s="44" t="s">
        <v>23</v>
      </c>
      <c r="D86" s="44">
        <v>100</v>
      </c>
      <c r="E86" s="44">
        <v>4148</v>
      </c>
      <c r="F86" s="44">
        <v>4167</v>
      </c>
      <c r="G86" s="44"/>
      <c r="H86" s="46">
        <f t="shared" si="6"/>
        <v>1900</v>
      </c>
      <c r="I86" s="46">
        <f t="shared" si="7"/>
        <v>0</v>
      </c>
      <c r="J86" s="46">
        <f t="shared" si="8"/>
        <v>1900</v>
      </c>
    </row>
    <row r="87" spans="1:10">
      <c r="A87" s="28">
        <v>45988</v>
      </c>
      <c r="B87" s="44" t="s">
        <v>45</v>
      </c>
      <c r="C87" s="44" t="s">
        <v>14</v>
      </c>
      <c r="D87" s="44">
        <v>5000</v>
      </c>
      <c r="E87" s="44">
        <v>53.85</v>
      </c>
      <c r="F87" s="44">
        <v>53.35</v>
      </c>
      <c r="G87" s="44">
        <v>52.92</v>
      </c>
      <c r="H87" s="46">
        <f t="shared" si="6"/>
        <v>2500</v>
      </c>
      <c r="I87" s="46">
        <f t="shared" si="7"/>
        <v>2149.9999999999986</v>
      </c>
      <c r="J87" s="46">
        <f t="shared" si="8"/>
        <v>4649.9999999999982</v>
      </c>
    </row>
    <row r="88" spans="1:10">
      <c r="A88" s="28">
        <v>45987</v>
      </c>
      <c r="B88" s="44" t="s">
        <v>45</v>
      </c>
      <c r="C88" s="44" t="s">
        <v>14</v>
      </c>
      <c r="D88" s="44">
        <v>5000</v>
      </c>
      <c r="E88" s="44">
        <v>52.25</v>
      </c>
      <c r="F88" s="44">
        <v>53.25</v>
      </c>
      <c r="G88" s="44"/>
      <c r="H88" s="46">
        <f t="shared" si="6"/>
        <v>-5000</v>
      </c>
      <c r="I88" s="46">
        <f t="shared" si="7"/>
        <v>0</v>
      </c>
      <c r="J88" s="46">
        <f t="shared" si="8"/>
        <v>-5000</v>
      </c>
    </row>
    <row r="89" spans="1:10">
      <c r="A89" s="28">
        <v>45987</v>
      </c>
      <c r="B89" s="44" t="s">
        <v>44</v>
      </c>
      <c r="C89" s="44" t="s">
        <v>14</v>
      </c>
      <c r="D89" s="44">
        <v>100</v>
      </c>
      <c r="E89" s="44">
        <v>4168</v>
      </c>
      <c r="F89" s="44">
        <v>4155</v>
      </c>
      <c r="G89" s="44">
        <v>4137</v>
      </c>
      <c r="H89" s="46">
        <f t="shared" si="6"/>
        <v>1300</v>
      </c>
      <c r="I89" s="46">
        <f t="shared" si="7"/>
        <v>1800</v>
      </c>
      <c r="J89" s="46">
        <f t="shared" si="8"/>
        <v>3100</v>
      </c>
    </row>
    <row r="90" spans="1:10">
      <c r="A90" s="28">
        <v>45987</v>
      </c>
      <c r="B90" s="44" t="s">
        <v>44</v>
      </c>
      <c r="C90" s="44" t="s">
        <v>14</v>
      </c>
      <c r="D90" s="44">
        <v>100</v>
      </c>
      <c r="E90" s="44">
        <v>4166</v>
      </c>
      <c r="F90" s="44">
        <v>4154</v>
      </c>
      <c r="G90" s="44">
        <v>4137</v>
      </c>
      <c r="H90" s="46">
        <f t="shared" si="6"/>
        <v>1200</v>
      </c>
      <c r="I90" s="46">
        <f t="shared" si="7"/>
        <v>1700</v>
      </c>
      <c r="J90" s="46">
        <f t="shared" si="8"/>
        <v>2900</v>
      </c>
    </row>
    <row r="91" spans="1:10">
      <c r="A91" s="28">
        <v>45986</v>
      </c>
      <c r="B91" s="44" t="s">
        <v>44</v>
      </c>
      <c r="C91" s="44" t="s">
        <v>14</v>
      </c>
      <c r="D91" s="44">
        <v>100</v>
      </c>
      <c r="E91" s="44">
        <v>4137</v>
      </c>
      <c r="F91" s="44">
        <v>4112</v>
      </c>
      <c r="G91" s="44"/>
      <c r="H91" s="46">
        <f t="shared" si="6"/>
        <v>2500</v>
      </c>
      <c r="I91" s="46">
        <f t="shared" si="7"/>
        <v>0</v>
      </c>
      <c r="J91" s="46">
        <f t="shared" si="8"/>
        <v>2500</v>
      </c>
    </row>
    <row r="92" spans="1:10">
      <c r="A92" s="28">
        <v>45985</v>
      </c>
      <c r="B92" s="44" t="s">
        <v>45</v>
      </c>
      <c r="C92" s="44" t="s">
        <v>23</v>
      </c>
      <c r="D92" s="44">
        <v>5000</v>
      </c>
      <c r="E92" s="44">
        <v>49.95</v>
      </c>
      <c r="F92" s="44">
        <v>50.6</v>
      </c>
      <c r="G92" s="44"/>
      <c r="H92" s="46">
        <f t="shared" si="6"/>
        <v>3249.9999999999927</v>
      </c>
      <c r="I92" s="46">
        <f t="shared" si="7"/>
        <v>0</v>
      </c>
      <c r="J92" s="46">
        <f t="shared" si="8"/>
        <v>3249.9999999999927</v>
      </c>
    </row>
    <row r="93" spans="1:10">
      <c r="A93" s="28">
        <v>45985</v>
      </c>
      <c r="B93" s="44" t="s">
        <v>44</v>
      </c>
      <c r="C93" s="44" t="s">
        <v>23</v>
      </c>
      <c r="D93" s="44">
        <v>100</v>
      </c>
      <c r="E93" s="44">
        <v>4043</v>
      </c>
      <c r="F93" s="44">
        <v>4057</v>
      </c>
      <c r="G93" s="44">
        <v>4077</v>
      </c>
      <c r="H93" s="46">
        <f t="shared" si="6"/>
        <v>1400</v>
      </c>
      <c r="I93" s="46">
        <f t="shared" si="7"/>
        <v>2000</v>
      </c>
      <c r="J93" s="46">
        <f t="shared" si="8"/>
        <v>3400</v>
      </c>
    </row>
    <row r="94" spans="1:10">
      <c r="A94" s="28">
        <v>45982</v>
      </c>
      <c r="B94" s="44" t="s">
        <v>45</v>
      </c>
      <c r="C94" s="44" t="s">
        <v>23</v>
      </c>
      <c r="D94" s="44">
        <v>5000</v>
      </c>
      <c r="E94" s="45">
        <v>49.8</v>
      </c>
      <c r="F94" s="45">
        <v>50.6</v>
      </c>
      <c r="G94" s="44"/>
      <c r="H94" s="46">
        <f t="shared" si="6"/>
        <v>4000.0000000000214</v>
      </c>
      <c r="I94" s="46">
        <f t="shared" si="7"/>
        <v>0</v>
      </c>
      <c r="J94" s="46">
        <f t="shared" si="8"/>
        <v>4000.0000000000214</v>
      </c>
    </row>
    <row r="95" spans="1:10">
      <c r="A95" s="28">
        <v>45982</v>
      </c>
      <c r="B95" s="44" t="s">
        <v>44</v>
      </c>
      <c r="C95" s="44" t="s">
        <v>23</v>
      </c>
      <c r="D95" s="44">
        <v>100</v>
      </c>
      <c r="E95" s="45">
        <v>4053</v>
      </c>
      <c r="F95" s="45">
        <v>4033</v>
      </c>
      <c r="G95" s="44"/>
      <c r="H95" s="46">
        <f t="shared" si="6"/>
        <v>-2000</v>
      </c>
      <c r="I95" s="46">
        <f t="shared" si="7"/>
        <v>0</v>
      </c>
      <c r="J95" s="46">
        <f t="shared" si="8"/>
        <v>-2000</v>
      </c>
    </row>
    <row r="96" spans="1:10">
      <c r="A96" s="28">
        <v>45981</v>
      </c>
      <c r="B96" s="44" t="s">
        <v>45</v>
      </c>
      <c r="C96" s="44" t="s">
        <v>23</v>
      </c>
      <c r="D96" s="44">
        <v>5000</v>
      </c>
      <c r="E96" s="45">
        <v>50.7</v>
      </c>
      <c r="F96" s="45">
        <v>51.38</v>
      </c>
      <c r="G96" s="44"/>
      <c r="H96" s="46">
        <f t="shared" si="6"/>
        <v>3399.9999999999986</v>
      </c>
      <c r="I96" s="46">
        <f t="shared" si="7"/>
        <v>0</v>
      </c>
      <c r="J96" s="46">
        <f t="shared" si="8"/>
        <v>3399.9999999999986</v>
      </c>
    </row>
    <row r="97" spans="1:10">
      <c r="A97" s="28">
        <v>45981</v>
      </c>
      <c r="B97" s="44" t="s">
        <v>44</v>
      </c>
      <c r="C97" s="44" t="s">
        <v>23</v>
      </c>
      <c r="D97" s="44">
        <v>100</v>
      </c>
      <c r="E97" s="45">
        <v>4072</v>
      </c>
      <c r="F97" s="45">
        <v>4052</v>
      </c>
      <c r="G97" s="44"/>
      <c r="H97" s="46">
        <f t="shared" si="6"/>
        <v>-2000</v>
      </c>
      <c r="I97" s="46">
        <f t="shared" si="7"/>
        <v>0</v>
      </c>
      <c r="J97" s="46">
        <f t="shared" si="8"/>
        <v>-2000</v>
      </c>
    </row>
    <row r="98" spans="1:10">
      <c r="A98" s="28">
        <v>45980</v>
      </c>
      <c r="B98" s="44" t="s">
        <v>45</v>
      </c>
      <c r="C98" s="44" t="s">
        <v>23</v>
      </c>
      <c r="D98" s="44">
        <v>5000</v>
      </c>
      <c r="E98" s="45">
        <v>51.8</v>
      </c>
      <c r="F98" s="45">
        <v>52.45</v>
      </c>
      <c r="G98" s="44"/>
      <c r="H98" s="46">
        <f t="shared" si="6"/>
        <v>3250.0000000000282</v>
      </c>
      <c r="I98" s="46">
        <f t="shared" si="7"/>
        <v>0</v>
      </c>
      <c r="J98" s="46">
        <f t="shared" si="8"/>
        <v>3250.0000000000282</v>
      </c>
    </row>
    <row r="99" spans="1:10">
      <c r="A99" s="28">
        <v>45980</v>
      </c>
      <c r="B99" s="44" t="s">
        <v>44</v>
      </c>
      <c r="C99" s="44" t="s">
        <v>23</v>
      </c>
      <c r="D99" s="44">
        <v>100</v>
      </c>
      <c r="E99" s="45">
        <v>4090</v>
      </c>
      <c r="F99" s="45">
        <v>4104</v>
      </c>
      <c r="G99" s="44">
        <v>4124</v>
      </c>
      <c r="H99" s="46">
        <f t="shared" si="6"/>
        <v>1400</v>
      </c>
      <c r="I99" s="46">
        <f t="shared" si="7"/>
        <v>2000</v>
      </c>
      <c r="J99" s="46">
        <f t="shared" si="8"/>
        <v>3400</v>
      </c>
    </row>
    <row r="100" spans="1:10">
      <c r="A100" s="28">
        <v>45979</v>
      </c>
      <c r="B100" s="44" t="s">
        <v>45</v>
      </c>
      <c r="C100" s="44" t="s">
        <v>23</v>
      </c>
      <c r="D100" s="44">
        <v>5000</v>
      </c>
      <c r="E100" s="45">
        <v>49.9</v>
      </c>
      <c r="F100" s="45">
        <v>50.4</v>
      </c>
      <c r="G100" s="44">
        <v>51.1</v>
      </c>
      <c r="H100" s="46">
        <f t="shared" si="6"/>
        <v>2500</v>
      </c>
      <c r="I100" s="46">
        <f t="shared" si="7"/>
        <v>3500.0000000000141</v>
      </c>
      <c r="J100" s="46">
        <f t="shared" si="8"/>
        <v>6000.0000000000146</v>
      </c>
    </row>
    <row r="101" spans="1:10">
      <c r="A101" s="28">
        <v>45979</v>
      </c>
      <c r="B101" s="44" t="s">
        <v>44</v>
      </c>
      <c r="C101" s="44" t="s">
        <v>23</v>
      </c>
      <c r="D101" s="44">
        <v>100</v>
      </c>
      <c r="E101" s="45">
        <v>4008</v>
      </c>
      <c r="F101" s="45">
        <v>4020</v>
      </c>
      <c r="G101" s="44">
        <v>4040</v>
      </c>
      <c r="H101" s="46">
        <f t="shared" si="6"/>
        <v>1200</v>
      </c>
      <c r="I101" s="46">
        <f t="shared" si="7"/>
        <v>2000</v>
      </c>
      <c r="J101" s="46">
        <f t="shared" si="8"/>
        <v>3200</v>
      </c>
    </row>
    <row r="102" spans="1:10">
      <c r="A102" s="28">
        <v>45978</v>
      </c>
      <c r="B102" s="44" t="s">
        <v>45</v>
      </c>
      <c r="C102" s="44" t="s">
        <v>14</v>
      </c>
      <c r="D102" s="44">
        <v>5000</v>
      </c>
      <c r="E102" s="45">
        <v>51.1</v>
      </c>
      <c r="F102" s="45">
        <v>50.5</v>
      </c>
      <c r="G102" s="44">
        <v>49.6</v>
      </c>
      <c r="H102" s="46">
        <f t="shared" si="6"/>
        <v>3000.0000000000073</v>
      </c>
      <c r="I102" s="46">
        <f t="shared" si="7"/>
        <v>4499.9999999999927</v>
      </c>
      <c r="J102" s="46">
        <f t="shared" si="8"/>
        <v>7500</v>
      </c>
    </row>
    <row r="103" spans="1:10">
      <c r="A103" s="28">
        <v>45978</v>
      </c>
      <c r="B103" s="44" t="s">
        <v>44</v>
      </c>
      <c r="C103" s="44" t="s">
        <v>14</v>
      </c>
      <c r="D103" s="44">
        <v>100</v>
      </c>
      <c r="E103" s="45">
        <v>4089</v>
      </c>
      <c r="F103" s="45">
        <v>4077</v>
      </c>
      <c r="G103" s="44">
        <v>4053</v>
      </c>
      <c r="H103" s="46">
        <f t="shared" si="6"/>
        <v>1200</v>
      </c>
      <c r="I103" s="46">
        <f t="shared" si="7"/>
        <v>2400</v>
      </c>
      <c r="J103" s="46">
        <f t="shared" si="8"/>
        <v>3600</v>
      </c>
    </row>
    <row r="104" spans="1:10">
      <c r="A104" s="28">
        <v>45975</v>
      </c>
      <c r="B104" s="44" t="s">
        <v>45</v>
      </c>
      <c r="C104" s="44" t="s">
        <v>14</v>
      </c>
      <c r="D104" s="44">
        <v>5000</v>
      </c>
      <c r="E104" s="45">
        <v>52.6</v>
      </c>
      <c r="F104" s="45">
        <v>52</v>
      </c>
      <c r="G104" s="44">
        <v>51</v>
      </c>
      <c r="H104" s="46">
        <f t="shared" si="6"/>
        <v>3000.0000000000073</v>
      </c>
      <c r="I104" s="46">
        <f t="shared" si="7"/>
        <v>5000</v>
      </c>
      <c r="J104" s="46">
        <f t="shared" si="8"/>
        <v>8000.0000000000073</v>
      </c>
    </row>
    <row r="105" spans="1:10">
      <c r="A105" s="28">
        <v>45975</v>
      </c>
      <c r="B105" s="44" t="s">
        <v>44</v>
      </c>
      <c r="C105" s="44" t="s">
        <v>14</v>
      </c>
      <c r="D105" s="44">
        <v>100</v>
      </c>
      <c r="E105" s="45">
        <v>4180</v>
      </c>
      <c r="F105" s="45">
        <v>4160</v>
      </c>
      <c r="G105" s="44">
        <v>4140</v>
      </c>
      <c r="H105" s="46">
        <f t="shared" si="6"/>
        <v>2000</v>
      </c>
      <c r="I105" s="46">
        <f t="shared" si="7"/>
        <v>2000</v>
      </c>
      <c r="J105" s="46">
        <f t="shared" si="8"/>
        <v>4000</v>
      </c>
    </row>
    <row r="106" spans="1:10">
      <c r="A106" s="28">
        <v>45974</v>
      </c>
      <c r="B106" s="44" t="s">
        <v>44</v>
      </c>
      <c r="C106" s="44" t="s">
        <v>23</v>
      </c>
      <c r="D106" s="44">
        <v>100</v>
      </c>
      <c r="E106" s="45">
        <v>4212</v>
      </c>
      <c r="F106" s="45">
        <v>4224</v>
      </c>
      <c r="G106" s="44">
        <v>4243</v>
      </c>
      <c r="H106" s="46">
        <f t="shared" si="6"/>
        <v>1200</v>
      </c>
      <c r="I106" s="46">
        <f t="shared" si="7"/>
        <v>1900</v>
      </c>
      <c r="J106" s="46">
        <f t="shared" si="8"/>
        <v>3100</v>
      </c>
    </row>
    <row r="107" spans="1:10">
      <c r="A107" s="28">
        <v>45973</v>
      </c>
      <c r="B107" s="44" t="s">
        <v>45</v>
      </c>
      <c r="C107" s="44" t="s">
        <v>23</v>
      </c>
      <c r="D107" s="44">
        <v>5000</v>
      </c>
      <c r="E107" s="45">
        <v>51.55</v>
      </c>
      <c r="F107" s="45">
        <v>52</v>
      </c>
      <c r="G107" s="44">
        <v>53</v>
      </c>
      <c r="H107" s="46">
        <f t="shared" si="6"/>
        <v>2250.0000000000141</v>
      </c>
      <c r="I107" s="46">
        <f t="shared" si="7"/>
        <v>5000</v>
      </c>
      <c r="J107" s="46">
        <f t="shared" si="8"/>
        <v>7250.0000000000146</v>
      </c>
    </row>
    <row r="108" spans="1:10">
      <c r="A108" s="28">
        <v>45973</v>
      </c>
      <c r="B108" s="44" t="s">
        <v>44</v>
      </c>
      <c r="C108" s="44" t="s">
        <v>23</v>
      </c>
      <c r="D108" s="44">
        <v>100</v>
      </c>
      <c r="E108" s="45">
        <v>4107</v>
      </c>
      <c r="F108" s="45">
        <v>4120</v>
      </c>
      <c r="G108" s="44">
        <v>4140</v>
      </c>
      <c r="H108" s="46">
        <f t="shared" si="6"/>
        <v>1300</v>
      </c>
      <c r="I108" s="46">
        <f t="shared" si="7"/>
        <v>2000</v>
      </c>
      <c r="J108" s="46">
        <f t="shared" si="8"/>
        <v>3300</v>
      </c>
    </row>
    <row r="109" spans="1:10">
      <c r="A109" s="28">
        <v>45972</v>
      </c>
      <c r="B109" s="44" t="s">
        <v>44</v>
      </c>
      <c r="C109" s="44" t="s">
        <v>23</v>
      </c>
      <c r="D109" s="44">
        <v>100</v>
      </c>
      <c r="E109" s="45">
        <v>4143</v>
      </c>
      <c r="F109" s="45">
        <v>4123</v>
      </c>
      <c r="G109" s="44"/>
      <c r="H109" s="46">
        <f t="shared" si="6"/>
        <v>-2000</v>
      </c>
      <c r="I109" s="46">
        <f t="shared" si="7"/>
        <v>0</v>
      </c>
      <c r="J109" s="46">
        <f t="shared" si="8"/>
        <v>-2000</v>
      </c>
    </row>
    <row r="110" spans="1:10">
      <c r="A110" s="28">
        <v>45972</v>
      </c>
      <c r="B110" s="44" t="s">
        <v>45</v>
      </c>
      <c r="C110" s="44" t="s">
        <v>23</v>
      </c>
      <c r="D110" s="44">
        <v>5000</v>
      </c>
      <c r="E110" s="45">
        <v>50.97</v>
      </c>
      <c r="F110" s="45">
        <v>51.5</v>
      </c>
      <c r="G110" s="44"/>
      <c r="H110" s="46">
        <f t="shared" si="6"/>
        <v>2650.0000000000055</v>
      </c>
      <c r="I110" s="46">
        <f t="shared" si="7"/>
        <v>0</v>
      </c>
      <c r="J110" s="46">
        <f t="shared" si="8"/>
        <v>2650.0000000000055</v>
      </c>
    </row>
    <row r="111" spans="1:10">
      <c r="A111" s="28">
        <v>45971</v>
      </c>
      <c r="B111" s="44" t="s">
        <v>45</v>
      </c>
      <c r="C111" s="44" t="s">
        <v>23</v>
      </c>
      <c r="D111" s="44">
        <v>5000</v>
      </c>
      <c r="E111" s="45">
        <v>49.6</v>
      </c>
      <c r="F111" s="45">
        <v>50.6</v>
      </c>
      <c r="G111" s="44"/>
      <c r="H111" s="46">
        <f t="shared" si="6"/>
        <v>5000</v>
      </c>
      <c r="I111" s="46">
        <f t="shared" si="7"/>
        <v>0</v>
      </c>
      <c r="J111" s="46">
        <f t="shared" si="8"/>
        <v>5000</v>
      </c>
    </row>
    <row r="112" spans="1:10">
      <c r="A112" s="28">
        <v>45971</v>
      </c>
      <c r="B112" s="44" t="s">
        <v>44</v>
      </c>
      <c r="C112" s="44" t="s">
        <v>23</v>
      </c>
      <c r="D112" s="44">
        <v>100</v>
      </c>
      <c r="E112" s="45">
        <v>4064</v>
      </c>
      <c r="F112" s="45">
        <v>4078</v>
      </c>
      <c r="G112" s="44">
        <v>4098</v>
      </c>
      <c r="H112" s="46">
        <f t="shared" si="6"/>
        <v>1400</v>
      </c>
      <c r="I112" s="46">
        <f t="shared" si="7"/>
        <v>2000</v>
      </c>
      <c r="J112" s="46">
        <f t="shared" si="8"/>
        <v>3400</v>
      </c>
    </row>
    <row r="113" spans="1:10">
      <c r="A113" s="28">
        <v>45968</v>
      </c>
      <c r="B113" s="44" t="s">
        <v>44</v>
      </c>
      <c r="C113" s="44" t="s">
        <v>14</v>
      </c>
      <c r="D113" s="44">
        <v>100</v>
      </c>
      <c r="E113" s="45">
        <v>4008</v>
      </c>
      <c r="F113" s="45">
        <v>3985</v>
      </c>
      <c r="G113" s="44"/>
      <c r="H113" s="46">
        <f t="shared" si="6"/>
        <v>2300</v>
      </c>
      <c r="I113" s="46">
        <f t="shared" si="7"/>
        <v>0</v>
      </c>
      <c r="J113" s="46">
        <f t="shared" si="8"/>
        <v>2300</v>
      </c>
    </row>
    <row r="114" spans="1:10">
      <c r="A114" s="28">
        <v>45966</v>
      </c>
      <c r="B114" s="44" t="s">
        <v>44</v>
      </c>
      <c r="C114" s="44" t="s">
        <v>14</v>
      </c>
      <c r="D114" s="44">
        <v>100</v>
      </c>
      <c r="E114" s="45">
        <v>3974</v>
      </c>
      <c r="F114" s="45">
        <v>3957</v>
      </c>
      <c r="G114" s="44"/>
      <c r="H114" s="46">
        <f t="shared" si="6"/>
        <v>1700</v>
      </c>
      <c r="I114" s="46">
        <f t="shared" si="7"/>
        <v>0</v>
      </c>
      <c r="J114" s="46">
        <f t="shared" si="8"/>
        <v>1700</v>
      </c>
    </row>
    <row r="115" spans="1:10">
      <c r="A115" s="28">
        <v>45965</v>
      </c>
      <c r="B115" s="44" t="s">
        <v>44</v>
      </c>
      <c r="C115" s="44" t="s">
        <v>14</v>
      </c>
      <c r="D115" s="44">
        <v>100</v>
      </c>
      <c r="E115" s="45">
        <v>3998</v>
      </c>
      <c r="F115" s="45">
        <v>3983</v>
      </c>
      <c r="G115" s="44">
        <v>3963</v>
      </c>
      <c r="H115" s="46">
        <f t="shared" si="6"/>
        <v>1500</v>
      </c>
      <c r="I115" s="46">
        <f t="shared" si="7"/>
        <v>2000</v>
      </c>
      <c r="J115" s="46">
        <f t="shared" si="8"/>
        <v>3500</v>
      </c>
    </row>
    <row r="116" spans="1:10">
      <c r="A116" s="28">
        <v>45964</v>
      </c>
      <c r="B116" s="44" t="s">
        <v>44</v>
      </c>
      <c r="C116" s="44" t="s">
        <v>14</v>
      </c>
      <c r="D116" s="44">
        <v>100</v>
      </c>
      <c r="E116" s="45">
        <v>4018</v>
      </c>
      <c r="F116" s="45">
        <v>3995</v>
      </c>
      <c r="G116" s="44"/>
      <c r="H116" s="46">
        <f t="shared" si="6"/>
        <v>2300</v>
      </c>
      <c r="I116" s="46">
        <f t="shared" si="7"/>
        <v>0</v>
      </c>
      <c r="J116" s="46">
        <f t="shared" si="8"/>
        <v>2300</v>
      </c>
    </row>
    <row r="117" spans="1:10">
      <c r="A117" s="28">
        <v>45964</v>
      </c>
      <c r="B117" s="44" t="s">
        <v>44</v>
      </c>
      <c r="C117" s="44" t="s">
        <v>14</v>
      </c>
      <c r="D117" s="44">
        <v>100</v>
      </c>
      <c r="E117" s="45">
        <v>4018</v>
      </c>
      <c r="F117" s="45">
        <v>3995</v>
      </c>
      <c r="G117" s="44"/>
      <c r="H117" s="46">
        <f t="shared" si="6"/>
        <v>2300</v>
      </c>
      <c r="I117" s="46">
        <f t="shared" si="7"/>
        <v>0</v>
      </c>
      <c r="J117" s="46">
        <f t="shared" si="8"/>
        <v>2300</v>
      </c>
    </row>
    <row r="118" spans="1:10">
      <c r="A118" s="28"/>
      <c r="B118" s="44"/>
      <c r="C118" s="44"/>
      <c r="D118" s="44"/>
      <c r="E118" s="45"/>
      <c r="F118" s="45"/>
      <c r="G118" s="44"/>
    </row>
    <row r="119" spans="1:10">
      <c r="A119" s="28">
        <v>45961</v>
      </c>
      <c r="B119" s="44" t="s">
        <v>44</v>
      </c>
      <c r="C119" s="44" t="s">
        <v>14</v>
      </c>
      <c r="D119" s="44">
        <v>100</v>
      </c>
      <c r="E119" s="45">
        <v>4000</v>
      </c>
      <c r="F119" s="45">
        <v>4012</v>
      </c>
      <c r="G119" s="44"/>
      <c r="H119" s="46">
        <f t="shared" ref="H119:H167" si="9">(IF(C119="SHORT",E119-F119,IF(C119="LONG",F119-E119)))*D119</f>
        <v>-1200</v>
      </c>
      <c r="I119" s="46">
        <f t="shared" ref="I119:I167" si="10">(IF(C119="SHORT",IF(G119="",0,F119-G119),IF(C119="LONG",IF(G119="",0,G119-F119))))*D119</f>
        <v>0</v>
      </c>
      <c r="J119" s="46">
        <f t="shared" ref="J119:J167" si="11">H119+I119+L119</f>
        <v>-1200</v>
      </c>
    </row>
    <row r="120" spans="1:10">
      <c r="A120" s="28">
        <v>45960</v>
      </c>
      <c r="B120" s="44" t="s">
        <v>45</v>
      </c>
      <c r="C120" s="44" t="s">
        <v>14</v>
      </c>
      <c r="D120" s="44">
        <v>5000</v>
      </c>
      <c r="E120" s="45">
        <v>47.85</v>
      </c>
      <c r="F120" s="45">
        <v>48.85</v>
      </c>
      <c r="G120" s="44"/>
      <c r="H120" s="46">
        <f t="shared" si="9"/>
        <v>-5000</v>
      </c>
      <c r="I120" s="46">
        <f t="shared" si="10"/>
        <v>0</v>
      </c>
      <c r="J120" s="46">
        <f t="shared" si="11"/>
        <v>-5000</v>
      </c>
    </row>
    <row r="121" spans="1:10">
      <c r="A121" s="28">
        <v>45960</v>
      </c>
      <c r="B121" s="44" t="s">
        <v>44</v>
      </c>
      <c r="C121" s="44" t="s">
        <v>14</v>
      </c>
      <c r="D121" s="44">
        <v>100</v>
      </c>
      <c r="E121" s="45">
        <v>3973</v>
      </c>
      <c r="F121" s="45">
        <v>3949</v>
      </c>
      <c r="G121" s="44"/>
      <c r="H121" s="46">
        <f t="shared" si="9"/>
        <v>2400</v>
      </c>
      <c r="I121" s="46">
        <f t="shared" si="10"/>
        <v>0</v>
      </c>
      <c r="J121" s="46">
        <f t="shared" si="11"/>
        <v>2400</v>
      </c>
    </row>
    <row r="122" spans="1:10">
      <c r="A122" s="28">
        <v>45959</v>
      </c>
      <c r="B122" s="44" t="s">
        <v>44</v>
      </c>
      <c r="C122" s="44" t="s">
        <v>14</v>
      </c>
      <c r="D122" s="44">
        <v>100</v>
      </c>
      <c r="E122" s="45">
        <v>3966</v>
      </c>
      <c r="F122" s="45">
        <v>3986</v>
      </c>
      <c r="G122" s="44"/>
      <c r="H122" s="46">
        <f t="shared" si="9"/>
        <v>-2000</v>
      </c>
      <c r="I122" s="46">
        <f t="shared" si="10"/>
        <v>0</v>
      </c>
      <c r="J122" s="46">
        <f t="shared" si="11"/>
        <v>-2000</v>
      </c>
    </row>
    <row r="123" spans="1:10">
      <c r="A123" s="28">
        <v>45958</v>
      </c>
      <c r="B123" s="44" t="s">
        <v>44</v>
      </c>
      <c r="C123" s="44" t="s">
        <v>14</v>
      </c>
      <c r="D123" s="44">
        <v>100</v>
      </c>
      <c r="E123" s="45">
        <v>3961</v>
      </c>
      <c r="F123" s="45">
        <v>3946</v>
      </c>
      <c r="G123" s="44">
        <v>3926</v>
      </c>
      <c r="H123" s="46">
        <f t="shared" si="9"/>
        <v>1500</v>
      </c>
      <c r="I123" s="46">
        <f t="shared" si="10"/>
        <v>2000</v>
      </c>
      <c r="J123" s="46">
        <f t="shared" si="11"/>
        <v>3500</v>
      </c>
    </row>
    <row r="124" spans="1:10">
      <c r="A124" s="28">
        <v>45957</v>
      </c>
      <c r="B124" s="44" t="s">
        <v>44</v>
      </c>
      <c r="C124" s="44" t="s">
        <v>23</v>
      </c>
      <c r="D124" s="44">
        <v>100</v>
      </c>
      <c r="E124" s="45">
        <v>4043</v>
      </c>
      <c r="F124" s="45">
        <v>4022</v>
      </c>
      <c r="G124" s="44"/>
      <c r="H124" s="46">
        <f t="shared" si="9"/>
        <v>-2100</v>
      </c>
      <c r="I124" s="46">
        <f t="shared" si="10"/>
        <v>0</v>
      </c>
      <c r="J124" s="46">
        <f t="shared" si="11"/>
        <v>-2100</v>
      </c>
    </row>
    <row r="125" spans="1:10">
      <c r="A125" s="28">
        <v>45957</v>
      </c>
      <c r="B125" s="44" t="s">
        <v>44</v>
      </c>
      <c r="C125" s="44" t="s">
        <v>23</v>
      </c>
      <c r="D125" s="44">
        <v>100</v>
      </c>
      <c r="E125" s="45">
        <v>4069</v>
      </c>
      <c r="F125" s="45">
        <v>4049</v>
      </c>
      <c r="G125" s="44"/>
      <c r="H125" s="46">
        <f t="shared" si="9"/>
        <v>-2000</v>
      </c>
      <c r="I125" s="46">
        <f t="shared" si="10"/>
        <v>0</v>
      </c>
      <c r="J125" s="46">
        <f t="shared" si="11"/>
        <v>-2000</v>
      </c>
    </row>
    <row r="126" spans="1:10">
      <c r="A126" s="28">
        <v>45957</v>
      </c>
      <c r="B126" s="44" t="s">
        <v>45</v>
      </c>
      <c r="C126" s="44" t="s">
        <v>23</v>
      </c>
      <c r="D126" s="44">
        <v>5000</v>
      </c>
      <c r="E126" s="45">
        <v>48.1</v>
      </c>
      <c r="F126" s="45">
        <v>47.1</v>
      </c>
      <c r="G126" s="44"/>
      <c r="H126" s="46">
        <f t="shared" si="9"/>
        <v>-5000</v>
      </c>
      <c r="I126" s="46">
        <f t="shared" si="10"/>
        <v>0</v>
      </c>
      <c r="J126" s="46">
        <f t="shared" si="11"/>
        <v>-5000</v>
      </c>
    </row>
    <row r="127" spans="1:10">
      <c r="A127" s="28">
        <v>45954</v>
      </c>
      <c r="B127" s="44" t="s">
        <v>45</v>
      </c>
      <c r="C127" s="44" t="s">
        <v>23</v>
      </c>
      <c r="D127" s="44">
        <v>5000</v>
      </c>
      <c r="E127" s="45">
        <v>48</v>
      </c>
      <c r="F127" s="45">
        <v>48.9</v>
      </c>
      <c r="G127" s="44"/>
      <c r="H127" s="46">
        <f t="shared" si="9"/>
        <v>4499.9999999999927</v>
      </c>
      <c r="I127" s="46">
        <f t="shared" si="10"/>
        <v>0</v>
      </c>
      <c r="J127" s="46">
        <f t="shared" si="11"/>
        <v>4499.9999999999927</v>
      </c>
    </row>
    <row r="128" spans="1:10">
      <c r="A128" s="28">
        <v>45954</v>
      </c>
      <c r="B128" s="44" t="s">
        <v>44</v>
      </c>
      <c r="C128" s="44" t="s">
        <v>14</v>
      </c>
      <c r="D128" s="44">
        <v>100</v>
      </c>
      <c r="E128" s="45">
        <v>4066</v>
      </c>
      <c r="F128" s="45">
        <v>4045</v>
      </c>
      <c r="G128" s="44"/>
      <c r="H128" s="46">
        <f t="shared" si="9"/>
        <v>2100</v>
      </c>
      <c r="I128" s="46">
        <f t="shared" si="10"/>
        <v>0</v>
      </c>
      <c r="J128" s="46">
        <f t="shared" si="11"/>
        <v>2100</v>
      </c>
    </row>
    <row r="129" spans="1:10">
      <c r="A129" s="28">
        <v>45953</v>
      </c>
      <c r="B129" s="44" t="s">
        <v>44</v>
      </c>
      <c r="C129" s="44" t="s">
        <v>23</v>
      </c>
      <c r="D129" s="44">
        <v>100</v>
      </c>
      <c r="E129" s="45">
        <v>4110</v>
      </c>
      <c r="F129" s="45">
        <v>4125</v>
      </c>
      <c r="G129" s="44">
        <v>4145</v>
      </c>
      <c r="H129" s="46">
        <f t="shared" si="9"/>
        <v>1500</v>
      </c>
      <c r="I129" s="46">
        <f t="shared" si="10"/>
        <v>2000</v>
      </c>
      <c r="J129" s="46">
        <f t="shared" si="11"/>
        <v>3500</v>
      </c>
    </row>
    <row r="130" spans="1:10">
      <c r="A130" s="28">
        <v>45952</v>
      </c>
      <c r="B130" s="44" t="s">
        <v>45</v>
      </c>
      <c r="C130" s="44" t="s">
        <v>23</v>
      </c>
      <c r="D130" s="44">
        <v>5000</v>
      </c>
      <c r="E130" s="45">
        <v>49.2</v>
      </c>
      <c r="F130" s="45">
        <v>48.35</v>
      </c>
      <c r="G130" s="44"/>
      <c r="H130" s="46">
        <f t="shared" si="9"/>
        <v>-4250.0000000000073</v>
      </c>
      <c r="I130" s="46">
        <f t="shared" si="10"/>
        <v>0</v>
      </c>
      <c r="J130" s="46">
        <f t="shared" si="11"/>
        <v>-4250.0000000000073</v>
      </c>
    </row>
    <row r="131" spans="1:10">
      <c r="A131" s="28">
        <v>45952</v>
      </c>
      <c r="B131" s="44" t="s">
        <v>44</v>
      </c>
      <c r="C131" s="44" t="s">
        <v>23</v>
      </c>
      <c r="D131" s="44">
        <v>100</v>
      </c>
      <c r="E131" s="45">
        <v>4126</v>
      </c>
      <c r="F131" s="45">
        <v>4161</v>
      </c>
      <c r="G131" s="44"/>
      <c r="H131" s="46">
        <f t="shared" si="9"/>
        <v>3500</v>
      </c>
      <c r="I131" s="46">
        <f t="shared" si="10"/>
        <v>0</v>
      </c>
      <c r="J131" s="46">
        <f t="shared" si="11"/>
        <v>3500</v>
      </c>
    </row>
    <row r="132" spans="1:10">
      <c r="A132" s="28">
        <v>45951</v>
      </c>
      <c r="B132" s="44" t="s">
        <v>44</v>
      </c>
      <c r="C132" s="44" t="s">
        <v>23</v>
      </c>
      <c r="D132" s="44">
        <v>100</v>
      </c>
      <c r="E132" s="45">
        <v>4224</v>
      </c>
      <c r="F132" s="45">
        <v>4204</v>
      </c>
      <c r="G132" s="44"/>
      <c r="H132" s="46">
        <f t="shared" si="9"/>
        <v>-2000</v>
      </c>
      <c r="I132" s="46">
        <f t="shared" si="10"/>
        <v>0</v>
      </c>
      <c r="J132" s="46">
        <f t="shared" si="11"/>
        <v>-2000</v>
      </c>
    </row>
    <row r="133" spans="1:10">
      <c r="A133" s="28">
        <v>45951</v>
      </c>
      <c r="B133" s="44" t="s">
        <v>45</v>
      </c>
      <c r="C133" s="44" t="s">
        <v>23</v>
      </c>
      <c r="D133" s="44">
        <v>5000</v>
      </c>
      <c r="E133" s="45">
        <v>51.8</v>
      </c>
      <c r="F133" s="45">
        <v>50.8</v>
      </c>
      <c r="G133" s="44"/>
      <c r="H133" s="46">
        <f t="shared" si="9"/>
        <v>-5000</v>
      </c>
      <c r="I133" s="46">
        <f t="shared" si="10"/>
        <v>0</v>
      </c>
      <c r="J133" s="46">
        <f t="shared" si="11"/>
        <v>-5000</v>
      </c>
    </row>
    <row r="134" spans="1:10">
      <c r="A134" s="28">
        <v>45950</v>
      </c>
      <c r="B134" s="44" t="s">
        <v>44</v>
      </c>
      <c r="C134" s="44" t="s">
        <v>23</v>
      </c>
      <c r="D134" s="44">
        <v>100</v>
      </c>
      <c r="E134" s="45">
        <v>4308</v>
      </c>
      <c r="F134" s="45">
        <v>4322</v>
      </c>
      <c r="G134" s="44">
        <v>4342</v>
      </c>
      <c r="H134" s="46">
        <f t="shared" si="9"/>
        <v>1400</v>
      </c>
      <c r="I134" s="46">
        <f t="shared" si="10"/>
        <v>2000</v>
      </c>
      <c r="J134" s="46">
        <f t="shared" si="11"/>
        <v>3400</v>
      </c>
    </row>
    <row r="135" spans="1:10">
      <c r="A135" s="28">
        <v>45950</v>
      </c>
      <c r="B135" s="44" t="s">
        <v>45</v>
      </c>
      <c r="C135" s="44" t="s">
        <v>23</v>
      </c>
      <c r="D135" s="44">
        <v>5000</v>
      </c>
      <c r="E135" s="45">
        <v>51.75</v>
      </c>
      <c r="F135" s="45">
        <v>52.75</v>
      </c>
      <c r="G135" s="44"/>
      <c r="H135" s="46">
        <f t="shared" si="9"/>
        <v>5000</v>
      </c>
      <c r="I135" s="46">
        <f t="shared" si="10"/>
        <v>0</v>
      </c>
      <c r="J135" s="46">
        <f t="shared" si="11"/>
        <v>5000</v>
      </c>
    </row>
    <row r="136" spans="1:10">
      <c r="A136" s="28">
        <v>45950</v>
      </c>
      <c r="B136" s="44" t="s">
        <v>45</v>
      </c>
      <c r="C136" s="44" t="s">
        <v>23</v>
      </c>
      <c r="D136" s="44">
        <v>5000</v>
      </c>
      <c r="E136" s="45">
        <v>51.55</v>
      </c>
      <c r="F136" s="45">
        <v>52.75</v>
      </c>
      <c r="G136" s="44"/>
      <c r="H136" s="46">
        <f t="shared" si="9"/>
        <v>6000.0000000000146</v>
      </c>
      <c r="I136" s="46">
        <f t="shared" si="10"/>
        <v>0</v>
      </c>
      <c r="J136" s="46">
        <f t="shared" si="11"/>
        <v>6000.0000000000146</v>
      </c>
    </row>
    <row r="137" spans="1:10">
      <c r="A137" s="28">
        <v>45950</v>
      </c>
      <c r="B137" s="44" t="s">
        <v>44</v>
      </c>
      <c r="C137" s="44" t="s">
        <v>23</v>
      </c>
      <c r="D137" s="44">
        <v>100</v>
      </c>
      <c r="E137" s="45">
        <v>4230</v>
      </c>
      <c r="F137" s="45">
        <v>4250</v>
      </c>
      <c r="G137" s="44">
        <v>4270</v>
      </c>
      <c r="H137" s="46">
        <f t="shared" si="9"/>
        <v>2000</v>
      </c>
      <c r="I137" s="46">
        <f t="shared" si="10"/>
        <v>2000</v>
      </c>
      <c r="J137" s="46">
        <f t="shared" si="11"/>
        <v>4000</v>
      </c>
    </row>
    <row r="138" spans="1:10">
      <c r="A138" s="28">
        <v>45948</v>
      </c>
      <c r="B138" s="44" t="s">
        <v>44</v>
      </c>
      <c r="C138" s="44" t="s">
        <v>23</v>
      </c>
      <c r="D138" s="44">
        <v>100</v>
      </c>
      <c r="E138" s="45">
        <v>4298</v>
      </c>
      <c r="F138" s="45">
        <v>4319</v>
      </c>
      <c r="G138" s="44"/>
      <c r="H138" s="46">
        <f t="shared" si="9"/>
        <v>2100</v>
      </c>
      <c r="I138" s="46">
        <f t="shared" si="10"/>
        <v>0</v>
      </c>
      <c r="J138" s="46">
        <f t="shared" si="11"/>
        <v>2100</v>
      </c>
    </row>
    <row r="139" spans="1:10">
      <c r="A139" s="28">
        <v>45948</v>
      </c>
      <c r="B139" s="44" t="s">
        <v>45</v>
      </c>
      <c r="C139" s="44" t="s">
        <v>23</v>
      </c>
      <c r="D139" s="44">
        <v>5000</v>
      </c>
      <c r="E139" s="45">
        <v>53.4</v>
      </c>
      <c r="F139" s="45">
        <v>54.4</v>
      </c>
      <c r="G139" s="44"/>
      <c r="H139" s="46">
        <f t="shared" si="9"/>
        <v>5000</v>
      </c>
      <c r="I139" s="46">
        <f t="shared" si="10"/>
        <v>0</v>
      </c>
      <c r="J139" s="46">
        <f t="shared" si="11"/>
        <v>5000</v>
      </c>
    </row>
    <row r="140" spans="1:10">
      <c r="A140" s="28">
        <v>45947</v>
      </c>
      <c r="B140" s="44" t="s">
        <v>44</v>
      </c>
      <c r="C140" s="44" t="s">
        <v>14</v>
      </c>
      <c r="D140" s="44">
        <v>100</v>
      </c>
      <c r="E140" s="45">
        <v>4365</v>
      </c>
      <c r="F140" s="45">
        <v>4350</v>
      </c>
      <c r="G140" s="44">
        <v>4330</v>
      </c>
      <c r="H140" s="46">
        <f t="shared" si="9"/>
        <v>1500</v>
      </c>
      <c r="I140" s="46">
        <f t="shared" si="10"/>
        <v>2000</v>
      </c>
      <c r="J140" s="46">
        <f t="shared" si="11"/>
        <v>3500</v>
      </c>
    </row>
    <row r="141" spans="1:10">
      <c r="A141" s="28">
        <v>45947</v>
      </c>
      <c r="B141" s="44" t="s">
        <v>45</v>
      </c>
      <c r="C141" s="44" t="s">
        <v>14</v>
      </c>
      <c r="D141" s="44">
        <v>5000</v>
      </c>
      <c r="E141" s="45">
        <v>54.4</v>
      </c>
      <c r="F141" s="45">
        <v>53.5</v>
      </c>
      <c r="G141" s="44"/>
      <c r="H141" s="46">
        <f t="shared" si="9"/>
        <v>4499.9999999999927</v>
      </c>
      <c r="I141" s="46">
        <f t="shared" si="10"/>
        <v>0</v>
      </c>
      <c r="J141" s="46">
        <f t="shared" si="11"/>
        <v>4499.9999999999927</v>
      </c>
    </row>
    <row r="142" spans="1:10">
      <c r="A142" s="28">
        <v>45946</v>
      </c>
      <c r="B142" s="44" t="s">
        <v>44</v>
      </c>
      <c r="C142" s="44" t="s">
        <v>23</v>
      </c>
      <c r="D142" s="44">
        <v>100</v>
      </c>
      <c r="E142" s="45">
        <v>4208</v>
      </c>
      <c r="F142" s="45">
        <v>4222</v>
      </c>
      <c r="G142" s="44">
        <v>4242</v>
      </c>
      <c r="H142" s="46">
        <f t="shared" si="9"/>
        <v>1400</v>
      </c>
      <c r="I142" s="46">
        <f t="shared" si="10"/>
        <v>2000</v>
      </c>
      <c r="J142" s="46">
        <f t="shared" si="11"/>
        <v>3400</v>
      </c>
    </row>
    <row r="143" spans="1:10">
      <c r="A143" s="28">
        <v>45945</v>
      </c>
      <c r="B143" s="44" t="s">
        <v>45</v>
      </c>
      <c r="C143" s="44" t="s">
        <v>23</v>
      </c>
      <c r="D143" s="44">
        <v>5000</v>
      </c>
      <c r="E143" s="45">
        <v>52.5</v>
      </c>
      <c r="F143" s="45">
        <v>53.06</v>
      </c>
      <c r="G143" s="44"/>
      <c r="H143" s="46">
        <f t="shared" si="9"/>
        <v>2800.0000000000114</v>
      </c>
      <c r="I143" s="46">
        <f t="shared" si="10"/>
        <v>0</v>
      </c>
      <c r="J143" s="46">
        <f t="shared" si="11"/>
        <v>2800.0000000000114</v>
      </c>
    </row>
    <row r="144" spans="1:10">
      <c r="A144" s="28">
        <v>45945</v>
      </c>
      <c r="B144" s="44" t="s">
        <v>44</v>
      </c>
      <c r="C144" s="44" t="s">
        <v>23</v>
      </c>
      <c r="D144" s="44">
        <v>100</v>
      </c>
      <c r="E144" s="45">
        <v>4186</v>
      </c>
      <c r="F144" s="45">
        <v>4216</v>
      </c>
      <c r="G144" s="44"/>
      <c r="H144" s="46">
        <f t="shared" si="9"/>
        <v>3000</v>
      </c>
      <c r="I144" s="46">
        <f t="shared" si="10"/>
        <v>0</v>
      </c>
      <c r="J144" s="46">
        <f t="shared" si="11"/>
        <v>3000</v>
      </c>
    </row>
    <row r="145" spans="1:10">
      <c r="A145" s="28">
        <v>45944</v>
      </c>
      <c r="B145" s="44" t="s">
        <v>45</v>
      </c>
      <c r="C145" s="44" t="s">
        <v>23</v>
      </c>
      <c r="D145" s="44">
        <v>5000</v>
      </c>
      <c r="E145" s="45">
        <v>51.4</v>
      </c>
      <c r="F145" s="45">
        <v>52.4</v>
      </c>
      <c r="G145" s="44"/>
      <c r="H145" s="46">
        <f t="shared" si="9"/>
        <v>5000</v>
      </c>
      <c r="I145" s="46">
        <f t="shared" si="10"/>
        <v>0</v>
      </c>
      <c r="J145" s="46">
        <f t="shared" si="11"/>
        <v>5000</v>
      </c>
    </row>
    <row r="146" spans="1:10">
      <c r="A146" s="28">
        <v>45944</v>
      </c>
      <c r="B146" s="44" t="s">
        <v>45</v>
      </c>
      <c r="C146" s="44" t="s">
        <v>23</v>
      </c>
      <c r="D146" s="44">
        <v>5000</v>
      </c>
      <c r="E146" s="45">
        <v>51.6</v>
      </c>
      <c r="F146" s="45">
        <v>52.6</v>
      </c>
      <c r="G146" s="44"/>
      <c r="H146" s="46">
        <f t="shared" si="9"/>
        <v>5000</v>
      </c>
      <c r="I146" s="46">
        <f t="shared" si="10"/>
        <v>0</v>
      </c>
      <c r="J146" s="46">
        <f t="shared" si="11"/>
        <v>5000</v>
      </c>
    </row>
    <row r="147" spans="1:10">
      <c r="A147" s="28">
        <v>45944</v>
      </c>
      <c r="B147" s="44" t="s">
        <v>44</v>
      </c>
      <c r="C147" s="44" t="s">
        <v>23</v>
      </c>
      <c r="D147" s="44">
        <v>100</v>
      </c>
      <c r="E147" s="45">
        <v>4165</v>
      </c>
      <c r="F147" s="45">
        <v>4149</v>
      </c>
      <c r="G147" s="44"/>
      <c r="H147" s="46">
        <f t="shared" si="9"/>
        <v>-1600</v>
      </c>
      <c r="I147" s="46">
        <f t="shared" si="10"/>
        <v>0</v>
      </c>
      <c r="J147" s="46">
        <f t="shared" si="11"/>
        <v>-1600</v>
      </c>
    </row>
    <row r="148" spans="1:10">
      <c r="A148" s="28">
        <v>45943</v>
      </c>
      <c r="B148" s="44" t="s">
        <v>44</v>
      </c>
      <c r="C148" s="44" t="s">
        <v>23</v>
      </c>
      <c r="D148" s="44">
        <v>100</v>
      </c>
      <c r="E148" s="45">
        <v>4073</v>
      </c>
      <c r="F148" s="45">
        <v>4090</v>
      </c>
      <c r="G148" s="44">
        <v>4110</v>
      </c>
      <c r="H148" s="46">
        <f t="shared" si="9"/>
        <v>1700</v>
      </c>
      <c r="I148" s="46">
        <f t="shared" si="10"/>
        <v>2000</v>
      </c>
      <c r="J148" s="46">
        <f t="shared" si="11"/>
        <v>3700</v>
      </c>
    </row>
    <row r="149" spans="1:10">
      <c r="A149" s="28">
        <v>45943</v>
      </c>
      <c r="B149" s="44" t="s">
        <v>44</v>
      </c>
      <c r="C149" s="44" t="s">
        <v>23</v>
      </c>
      <c r="D149" s="44">
        <v>100</v>
      </c>
      <c r="E149" s="45">
        <v>4065</v>
      </c>
      <c r="F149" s="45">
        <v>4080</v>
      </c>
      <c r="G149" s="44">
        <v>4100</v>
      </c>
      <c r="H149" s="46">
        <f t="shared" si="9"/>
        <v>1500</v>
      </c>
      <c r="I149" s="46">
        <f t="shared" si="10"/>
        <v>2000</v>
      </c>
      <c r="J149" s="46">
        <f t="shared" si="11"/>
        <v>3500</v>
      </c>
    </row>
    <row r="150" spans="1:10">
      <c r="A150" s="28">
        <v>45943</v>
      </c>
      <c r="B150" s="44" t="s">
        <v>45</v>
      </c>
      <c r="C150" s="44" t="s">
        <v>23</v>
      </c>
      <c r="D150" s="44">
        <v>5000</v>
      </c>
      <c r="E150" s="45">
        <v>51.6</v>
      </c>
      <c r="F150" s="45">
        <v>51</v>
      </c>
      <c r="G150" s="44"/>
      <c r="H150" s="46">
        <f t="shared" si="9"/>
        <v>-3000.0000000000073</v>
      </c>
      <c r="I150" s="46">
        <f t="shared" si="10"/>
        <v>0</v>
      </c>
      <c r="J150" s="46">
        <f t="shared" si="11"/>
        <v>-3000.0000000000073</v>
      </c>
    </row>
    <row r="151" spans="1:10">
      <c r="A151" s="28">
        <v>45940</v>
      </c>
      <c r="B151" s="44" t="s">
        <v>45</v>
      </c>
      <c r="C151" s="44" t="s">
        <v>14</v>
      </c>
      <c r="D151" s="44">
        <v>5000</v>
      </c>
      <c r="E151" s="45">
        <v>50.85</v>
      </c>
      <c r="F151" s="45">
        <v>49.8</v>
      </c>
      <c r="G151" s="44"/>
      <c r="H151" s="46">
        <f t="shared" si="9"/>
        <v>5250.0000000000209</v>
      </c>
      <c r="I151" s="46">
        <f t="shared" si="10"/>
        <v>0</v>
      </c>
      <c r="J151" s="46">
        <f t="shared" si="11"/>
        <v>5250.0000000000209</v>
      </c>
    </row>
    <row r="152" spans="1:10">
      <c r="A152" s="28">
        <v>45940</v>
      </c>
      <c r="B152" s="44" t="s">
        <v>45</v>
      </c>
      <c r="C152" s="44" t="s">
        <v>23</v>
      </c>
      <c r="D152" s="44">
        <v>5000</v>
      </c>
      <c r="E152" s="45">
        <v>49.3</v>
      </c>
      <c r="F152" s="45">
        <v>50</v>
      </c>
      <c r="G152" s="44">
        <v>51</v>
      </c>
      <c r="H152" s="46">
        <f t="shared" si="9"/>
        <v>3500.0000000000141</v>
      </c>
      <c r="I152" s="46">
        <f t="shared" si="10"/>
        <v>5000</v>
      </c>
      <c r="J152" s="46">
        <f t="shared" si="11"/>
        <v>8500.0000000000146</v>
      </c>
    </row>
    <row r="153" spans="1:10">
      <c r="A153" s="28">
        <v>45940</v>
      </c>
      <c r="B153" s="44" t="s">
        <v>44</v>
      </c>
      <c r="C153" s="44" t="s">
        <v>23</v>
      </c>
      <c r="D153" s="44">
        <v>100</v>
      </c>
      <c r="E153" s="45">
        <v>3961</v>
      </c>
      <c r="F153" s="45">
        <v>3976</v>
      </c>
      <c r="G153" s="44">
        <v>3996</v>
      </c>
      <c r="H153" s="46">
        <f t="shared" si="9"/>
        <v>1500</v>
      </c>
      <c r="I153" s="46">
        <f t="shared" si="10"/>
        <v>2000</v>
      </c>
      <c r="J153" s="46">
        <f t="shared" si="11"/>
        <v>3500</v>
      </c>
    </row>
    <row r="154" spans="1:10">
      <c r="A154" s="28">
        <v>45939</v>
      </c>
      <c r="B154" s="44" t="s">
        <v>44</v>
      </c>
      <c r="C154" s="44" t="s">
        <v>14</v>
      </c>
      <c r="D154" s="44">
        <v>100</v>
      </c>
      <c r="E154" s="45">
        <v>4042</v>
      </c>
      <c r="F154" s="45">
        <v>4022</v>
      </c>
      <c r="G154" s="44">
        <v>4002</v>
      </c>
      <c r="H154" s="46">
        <f t="shared" si="9"/>
        <v>2000</v>
      </c>
      <c r="I154" s="46">
        <f t="shared" si="10"/>
        <v>2000</v>
      </c>
      <c r="J154" s="46">
        <f t="shared" si="11"/>
        <v>4000</v>
      </c>
    </row>
    <row r="155" spans="1:10">
      <c r="A155" s="28">
        <v>45939</v>
      </c>
      <c r="B155" s="44" t="s">
        <v>45</v>
      </c>
      <c r="C155" s="44" t="s">
        <v>14</v>
      </c>
      <c r="D155" s="44">
        <v>5000</v>
      </c>
      <c r="E155" s="45">
        <v>49.2</v>
      </c>
      <c r="F155" s="45">
        <v>48.7</v>
      </c>
      <c r="G155" s="44"/>
      <c r="H155" s="46">
        <f t="shared" si="9"/>
        <v>2500</v>
      </c>
      <c r="I155" s="46">
        <f t="shared" si="10"/>
        <v>0</v>
      </c>
      <c r="J155" s="46">
        <f t="shared" si="11"/>
        <v>2500</v>
      </c>
    </row>
    <row r="156" spans="1:10">
      <c r="A156" s="28">
        <v>45938</v>
      </c>
      <c r="B156" s="44" t="s">
        <v>45</v>
      </c>
      <c r="C156" s="44" t="s">
        <v>23</v>
      </c>
      <c r="D156" s="44">
        <v>5000</v>
      </c>
      <c r="E156" s="45">
        <v>48.6</v>
      </c>
      <c r="F156" s="45">
        <v>49.5</v>
      </c>
      <c r="G156" s="44"/>
      <c r="H156" s="46">
        <f t="shared" si="9"/>
        <v>4499.9999999999927</v>
      </c>
      <c r="I156" s="46">
        <f t="shared" si="10"/>
        <v>0</v>
      </c>
      <c r="J156" s="46">
        <f t="shared" si="11"/>
        <v>4499.9999999999927</v>
      </c>
    </row>
    <row r="157" spans="1:10">
      <c r="A157" s="28">
        <v>45938</v>
      </c>
      <c r="B157" s="44" t="s">
        <v>44</v>
      </c>
      <c r="C157" s="44" t="s">
        <v>23</v>
      </c>
      <c r="D157" s="44">
        <v>100</v>
      </c>
      <c r="E157" s="45">
        <v>4020</v>
      </c>
      <c r="F157" s="45">
        <v>4040</v>
      </c>
      <c r="G157" s="44">
        <v>4060</v>
      </c>
      <c r="H157" s="46">
        <f t="shared" si="9"/>
        <v>2000</v>
      </c>
      <c r="I157" s="46">
        <f t="shared" si="10"/>
        <v>2000</v>
      </c>
      <c r="J157" s="46">
        <f t="shared" si="11"/>
        <v>4000</v>
      </c>
    </row>
    <row r="158" spans="1:10">
      <c r="A158" s="28">
        <v>45937</v>
      </c>
      <c r="B158" s="44" t="s">
        <v>45</v>
      </c>
      <c r="C158" s="44" t="s">
        <v>14</v>
      </c>
      <c r="D158" s="44">
        <v>5000</v>
      </c>
      <c r="E158" s="45">
        <v>48.65</v>
      </c>
      <c r="F158" s="45">
        <v>48</v>
      </c>
      <c r="G158" s="44">
        <v>47.4</v>
      </c>
      <c r="H158" s="46">
        <f t="shared" si="9"/>
        <v>3249.9999999999927</v>
      </c>
      <c r="I158" s="46">
        <f t="shared" si="10"/>
        <v>3000.0000000000073</v>
      </c>
      <c r="J158" s="46">
        <f t="shared" si="11"/>
        <v>6250</v>
      </c>
    </row>
    <row r="159" spans="1:10">
      <c r="A159" s="28">
        <v>45937</v>
      </c>
      <c r="B159" s="44" t="s">
        <v>44</v>
      </c>
      <c r="C159" s="44" t="s">
        <v>23</v>
      </c>
      <c r="D159" s="44">
        <v>100</v>
      </c>
      <c r="E159" s="45">
        <v>3960</v>
      </c>
      <c r="F159" s="45">
        <v>3947</v>
      </c>
      <c r="G159" s="44"/>
      <c r="H159" s="46">
        <f t="shared" si="9"/>
        <v>-1300</v>
      </c>
      <c r="I159" s="46">
        <f t="shared" si="10"/>
        <v>0</v>
      </c>
      <c r="J159" s="46">
        <f t="shared" si="11"/>
        <v>-1300</v>
      </c>
    </row>
    <row r="160" spans="1:10">
      <c r="A160" s="28">
        <v>45936</v>
      </c>
      <c r="B160" s="44" t="s">
        <v>45</v>
      </c>
      <c r="C160" s="44" t="s">
        <v>14</v>
      </c>
      <c r="D160" s="44">
        <v>5000</v>
      </c>
      <c r="E160" s="45">
        <v>48.35</v>
      </c>
      <c r="F160" s="45">
        <v>47.7</v>
      </c>
      <c r="G160" s="44"/>
      <c r="H160" s="46">
        <f t="shared" si="9"/>
        <v>3249.9999999999927</v>
      </c>
      <c r="I160" s="46">
        <f t="shared" si="10"/>
        <v>0</v>
      </c>
      <c r="J160" s="46">
        <f t="shared" si="11"/>
        <v>3249.9999999999927</v>
      </c>
    </row>
    <row r="161" spans="1:10">
      <c r="A161" s="28">
        <v>45936</v>
      </c>
      <c r="B161" s="44" t="s">
        <v>44</v>
      </c>
      <c r="C161" s="44" t="s">
        <v>23</v>
      </c>
      <c r="D161" s="44">
        <v>100</v>
      </c>
      <c r="E161" s="45">
        <v>3936</v>
      </c>
      <c r="F161" s="45">
        <v>3951</v>
      </c>
      <c r="G161" s="44">
        <v>3971</v>
      </c>
      <c r="H161" s="46">
        <f t="shared" si="9"/>
        <v>1500</v>
      </c>
      <c r="I161" s="46">
        <f t="shared" si="10"/>
        <v>2000</v>
      </c>
      <c r="J161" s="46">
        <f t="shared" si="11"/>
        <v>3500</v>
      </c>
    </row>
    <row r="162" spans="1:10">
      <c r="A162" s="28">
        <v>45933</v>
      </c>
      <c r="B162" s="44" t="s">
        <v>44</v>
      </c>
      <c r="C162" s="44" t="s">
        <v>23</v>
      </c>
      <c r="D162" s="44">
        <v>100</v>
      </c>
      <c r="E162" s="45">
        <v>3862</v>
      </c>
      <c r="F162" s="45">
        <v>3891</v>
      </c>
      <c r="G162" s="44"/>
      <c r="H162" s="46">
        <f t="shared" si="9"/>
        <v>2900</v>
      </c>
      <c r="I162" s="46">
        <f t="shared" si="10"/>
        <v>0</v>
      </c>
      <c r="J162" s="46">
        <f t="shared" si="11"/>
        <v>2900</v>
      </c>
    </row>
    <row r="163" spans="1:10">
      <c r="A163" s="28">
        <v>45933</v>
      </c>
      <c r="B163" s="44" t="s">
        <v>45</v>
      </c>
      <c r="C163" s="44" t="s">
        <v>23</v>
      </c>
      <c r="D163" s="44">
        <v>5000</v>
      </c>
      <c r="E163" s="45">
        <v>46.85</v>
      </c>
      <c r="F163" s="45">
        <v>47.4</v>
      </c>
      <c r="G163" s="44">
        <v>48.4</v>
      </c>
      <c r="H163" s="46">
        <f t="shared" si="9"/>
        <v>2749.9999999999859</v>
      </c>
      <c r="I163" s="46">
        <f t="shared" si="10"/>
        <v>5000</v>
      </c>
      <c r="J163" s="46">
        <f t="shared" si="11"/>
        <v>7749.9999999999854</v>
      </c>
    </row>
    <row r="164" spans="1:10">
      <c r="A164" s="28">
        <v>45932</v>
      </c>
      <c r="B164" s="44" t="s">
        <v>45</v>
      </c>
      <c r="C164" s="44" t="s">
        <v>14</v>
      </c>
      <c r="D164" s="44">
        <v>5000</v>
      </c>
      <c r="E164" s="45">
        <v>47.55</v>
      </c>
      <c r="F164" s="45">
        <v>47</v>
      </c>
      <c r="G164" s="44">
        <v>46</v>
      </c>
      <c r="H164" s="46">
        <f t="shared" si="9"/>
        <v>2749.9999999999859</v>
      </c>
      <c r="I164" s="46">
        <f t="shared" si="10"/>
        <v>5000</v>
      </c>
      <c r="J164" s="46">
        <f t="shared" si="11"/>
        <v>7749.9999999999854</v>
      </c>
    </row>
    <row r="165" spans="1:10">
      <c r="A165" s="28">
        <v>45932</v>
      </c>
      <c r="B165" s="44" t="s">
        <v>44</v>
      </c>
      <c r="C165" s="44" t="s">
        <v>14</v>
      </c>
      <c r="D165" s="44">
        <v>100</v>
      </c>
      <c r="E165" s="45">
        <v>3869</v>
      </c>
      <c r="F165" s="45">
        <v>3880</v>
      </c>
      <c r="G165" s="44"/>
      <c r="H165" s="46">
        <f t="shared" si="9"/>
        <v>-1100</v>
      </c>
      <c r="I165" s="46">
        <f t="shared" si="10"/>
        <v>0</v>
      </c>
      <c r="J165" s="46">
        <f t="shared" si="11"/>
        <v>-1100</v>
      </c>
    </row>
    <row r="166" spans="1:10">
      <c r="A166" s="28">
        <v>45931</v>
      </c>
      <c r="B166" s="44" t="s">
        <v>44</v>
      </c>
      <c r="C166" s="44" t="s">
        <v>14</v>
      </c>
      <c r="D166" s="44">
        <v>100</v>
      </c>
      <c r="E166" s="45">
        <v>3890</v>
      </c>
      <c r="F166" s="45">
        <v>3878</v>
      </c>
      <c r="G166" s="44">
        <v>3865</v>
      </c>
      <c r="H166" s="46">
        <f t="shared" si="9"/>
        <v>1200</v>
      </c>
      <c r="I166" s="46">
        <f t="shared" si="10"/>
        <v>1300</v>
      </c>
      <c r="J166" s="46">
        <f t="shared" si="11"/>
        <v>2500</v>
      </c>
    </row>
    <row r="167" spans="1:10">
      <c r="A167" s="28">
        <v>45931</v>
      </c>
      <c r="B167" s="44" t="s">
        <v>44</v>
      </c>
      <c r="C167" s="44" t="s">
        <v>14</v>
      </c>
      <c r="D167" s="44">
        <v>100</v>
      </c>
      <c r="E167" s="45">
        <v>3870</v>
      </c>
      <c r="F167" s="45">
        <v>3854</v>
      </c>
      <c r="G167" s="44"/>
      <c r="H167" s="46">
        <f t="shared" si="9"/>
        <v>1600</v>
      </c>
      <c r="I167" s="46">
        <f t="shared" si="10"/>
        <v>0</v>
      </c>
      <c r="J167" s="46">
        <f t="shared" si="11"/>
        <v>1600</v>
      </c>
    </row>
    <row r="168" spans="1:10">
      <c r="A168" s="28"/>
      <c r="B168" s="44"/>
      <c r="C168" s="44"/>
      <c r="D168" s="44"/>
      <c r="E168" s="45"/>
      <c r="F168" s="45"/>
      <c r="G168" s="44"/>
      <c r="H168" s="46"/>
      <c r="I168" s="46"/>
      <c r="J168" s="46"/>
    </row>
    <row r="169" spans="1:10">
      <c r="A169" s="28">
        <v>45930</v>
      </c>
      <c r="B169" s="44" t="s">
        <v>44</v>
      </c>
      <c r="C169" s="44" t="s">
        <v>23</v>
      </c>
      <c r="D169" s="44">
        <v>100</v>
      </c>
      <c r="E169" s="45">
        <v>3859</v>
      </c>
      <c r="F169" s="45">
        <v>3859</v>
      </c>
      <c r="G169" s="44"/>
      <c r="H169" s="46">
        <f t="shared" ref="H169:H177" si="12">(IF(C169="SHORT",E169-F169,IF(C169="LONG",F169-E169)))*D169</f>
        <v>0</v>
      </c>
      <c r="I169" s="46">
        <f t="shared" ref="I169:I177" si="13">(IF(C169="SHORT",IF(G169="",0,F169-G169),IF(C169="LONG",IF(G169="",0,G169-F169))))*D169</f>
        <v>0</v>
      </c>
      <c r="J169" s="46">
        <f t="shared" ref="J169:J177" si="14">H169+I169+L169</f>
        <v>0</v>
      </c>
    </row>
    <row r="170" spans="1:10">
      <c r="A170" s="28">
        <v>45929</v>
      </c>
      <c r="B170" s="44" t="s">
        <v>45</v>
      </c>
      <c r="C170" s="44" t="s">
        <v>23</v>
      </c>
      <c r="D170" s="44">
        <v>5000</v>
      </c>
      <c r="E170" s="45">
        <v>46.75</v>
      </c>
      <c r="F170" s="45">
        <v>47.15</v>
      </c>
      <c r="G170" s="44"/>
      <c r="H170" s="46">
        <f t="shared" si="12"/>
        <v>1999.999999999993</v>
      </c>
      <c r="I170" s="46">
        <f t="shared" si="13"/>
        <v>0</v>
      </c>
      <c r="J170" s="46">
        <f t="shared" si="14"/>
        <v>1999.999999999993</v>
      </c>
    </row>
    <row r="171" spans="1:10">
      <c r="A171" s="28">
        <v>45929</v>
      </c>
      <c r="B171" s="44" t="s">
        <v>44</v>
      </c>
      <c r="C171" s="44" t="s">
        <v>23</v>
      </c>
      <c r="D171" s="44">
        <v>100</v>
      </c>
      <c r="E171" s="45">
        <v>3804</v>
      </c>
      <c r="F171" s="45">
        <v>3815</v>
      </c>
      <c r="G171" s="44">
        <v>3830</v>
      </c>
      <c r="H171" s="46">
        <f t="shared" si="12"/>
        <v>1100</v>
      </c>
      <c r="I171" s="46">
        <f t="shared" si="13"/>
        <v>1500</v>
      </c>
      <c r="J171" s="46">
        <f t="shared" si="14"/>
        <v>2600</v>
      </c>
    </row>
    <row r="172" spans="1:10">
      <c r="A172" s="28">
        <v>45926</v>
      </c>
      <c r="B172" s="44" t="s">
        <v>44</v>
      </c>
      <c r="C172" s="44" t="s">
        <v>23</v>
      </c>
      <c r="D172" s="44">
        <v>100</v>
      </c>
      <c r="E172" s="45">
        <v>3756</v>
      </c>
      <c r="F172" s="45">
        <v>3766</v>
      </c>
      <c r="G172" s="44">
        <v>3780</v>
      </c>
      <c r="H172" s="46">
        <f t="shared" si="12"/>
        <v>1000</v>
      </c>
      <c r="I172" s="46">
        <f t="shared" si="13"/>
        <v>1400</v>
      </c>
      <c r="J172" s="46">
        <f t="shared" si="14"/>
        <v>2400</v>
      </c>
    </row>
    <row r="173" spans="1:10">
      <c r="A173" s="28">
        <v>45926</v>
      </c>
      <c r="B173" s="44" t="s">
        <v>45</v>
      </c>
      <c r="C173" s="44" t="s">
        <v>23</v>
      </c>
      <c r="D173" s="44">
        <v>5000</v>
      </c>
      <c r="E173" s="45">
        <v>44.8</v>
      </c>
      <c r="F173" s="45">
        <v>45.1</v>
      </c>
      <c r="G173" s="44">
        <v>45.4</v>
      </c>
      <c r="H173" s="46">
        <f t="shared" si="12"/>
        <v>1500.0000000000214</v>
      </c>
      <c r="I173" s="46">
        <f t="shared" si="13"/>
        <v>1499.9999999999859</v>
      </c>
      <c r="J173" s="46">
        <f t="shared" si="14"/>
        <v>3000.0000000000073</v>
      </c>
    </row>
    <row r="174" spans="1:10">
      <c r="A174" s="28">
        <v>45925</v>
      </c>
      <c r="B174" s="44" t="s">
        <v>45</v>
      </c>
      <c r="C174" s="44" t="s">
        <v>23</v>
      </c>
      <c r="D174" s="44">
        <v>5000</v>
      </c>
      <c r="E174" s="45">
        <v>44.75</v>
      </c>
      <c r="F174" s="45">
        <v>45.23</v>
      </c>
      <c r="G174" s="44"/>
      <c r="H174" s="46">
        <f t="shared" si="12"/>
        <v>2399.9999999999845</v>
      </c>
      <c r="I174" s="46">
        <f t="shared" si="13"/>
        <v>0</v>
      </c>
      <c r="J174" s="46">
        <f t="shared" si="14"/>
        <v>2399.9999999999845</v>
      </c>
    </row>
    <row r="175" spans="1:10">
      <c r="A175" s="28">
        <v>45925</v>
      </c>
      <c r="B175" s="44" t="s">
        <v>45</v>
      </c>
      <c r="C175" s="44" t="s">
        <v>23</v>
      </c>
      <c r="D175" s="44">
        <v>5000</v>
      </c>
      <c r="E175" s="45">
        <v>44.55</v>
      </c>
      <c r="F175" s="45">
        <v>44.8</v>
      </c>
      <c r="G175" s="44">
        <v>45.23</v>
      </c>
      <c r="H175" s="46">
        <f t="shared" si="12"/>
        <v>1250</v>
      </c>
      <c r="I175" s="46">
        <f t="shared" si="13"/>
        <v>2149.9999999999986</v>
      </c>
      <c r="J175" s="46">
        <f t="shared" si="14"/>
        <v>3399.9999999999986</v>
      </c>
    </row>
    <row r="176" spans="1:10">
      <c r="A176" s="28">
        <v>45924</v>
      </c>
      <c r="B176" s="44" t="s">
        <v>45</v>
      </c>
      <c r="C176" s="44" t="s">
        <v>23</v>
      </c>
      <c r="D176" s="44">
        <v>5000</v>
      </c>
      <c r="E176" s="45">
        <v>44.1</v>
      </c>
      <c r="F176" s="45">
        <v>44.5</v>
      </c>
      <c r="G176" s="44"/>
      <c r="H176" s="46">
        <f t="shared" si="12"/>
        <v>1999.999999999993</v>
      </c>
      <c r="I176" s="46">
        <f t="shared" si="13"/>
        <v>0</v>
      </c>
      <c r="J176" s="46">
        <f t="shared" si="14"/>
        <v>1999.999999999993</v>
      </c>
    </row>
    <row r="177" spans="1:10">
      <c r="A177" s="28">
        <v>45924</v>
      </c>
      <c r="B177" s="44" t="s">
        <v>44</v>
      </c>
      <c r="C177" s="44" t="s">
        <v>23</v>
      </c>
      <c r="D177" s="44">
        <v>100</v>
      </c>
      <c r="E177" s="45">
        <v>3771</v>
      </c>
      <c r="F177" s="45">
        <v>3754</v>
      </c>
      <c r="G177" s="44"/>
      <c r="H177" s="46">
        <f t="shared" si="12"/>
        <v>-1700</v>
      </c>
      <c r="I177" s="46">
        <f t="shared" si="13"/>
        <v>0</v>
      </c>
      <c r="J177" s="46">
        <f t="shared" si="14"/>
        <v>-1700</v>
      </c>
    </row>
    <row r="178" spans="1:10">
      <c r="A178" s="28">
        <v>45923</v>
      </c>
      <c r="B178" s="44" t="s">
        <v>45</v>
      </c>
      <c r="C178" s="44" t="s">
        <v>23</v>
      </c>
      <c r="D178" s="44">
        <v>5000</v>
      </c>
      <c r="E178" s="45">
        <v>44.05</v>
      </c>
      <c r="F178" s="45">
        <v>44.3</v>
      </c>
      <c r="G178" s="44"/>
      <c r="H178" s="46">
        <f t="shared" ref="H178:H203" si="15">(IF(C178="SHORT",E178-F178,IF(C178="LONG",F178-E178)))*D178</f>
        <v>1250</v>
      </c>
      <c r="I178" s="46">
        <f t="shared" ref="I178:I203" si="16">(IF(C178="SHORT",IF(G178="",0,F178-G178),IF(C178="LONG",IF(G178="",0,G178-F178))))*D178</f>
        <v>0</v>
      </c>
      <c r="J178" s="46">
        <f t="shared" ref="J178:J203" si="17">H178+I178+L178</f>
        <v>1250</v>
      </c>
    </row>
    <row r="179" spans="1:10">
      <c r="A179" s="28">
        <v>45923</v>
      </c>
      <c r="B179" s="44" t="s">
        <v>44</v>
      </c>
      <c r="C179" s="44" t="s">
        <v>23</v>
      </c>
      <c r="D179" s="44">
        <v>100</v>
      </c>
      <c r="E179" s="45">
        <v>3750</v>
      </c>
      <c r="F179" s="45">
        <v>3760</v>
      </c>
      <c r="G179" s="44">
        <v>3770</v>
      </c>
      <c r="H179" s="46">
        <f t="shared" si="15"/>
        <v>1000</v>
      </c>
      <c r="I179" s="46">
        <f t="shared" si="16"/>
        <v>1000</v>
      </c>
      <c r="J179" s="46">
        <f t="shared" si="17"/>
        <v>2000</v>
      </c>
    </row>
    <row r="180" spans="1:10">
      <c r="A180" s="28">
        <v>45922</v>
      </c>
      <c r="B180" s="44" t="s">
        <v>45</v>
      </c>
      <c r="C180" s="44" t="s">
        <v>23</v>
      </c>
      <c r="D180" s="44">
        <v>5000</v>
      </c>
      <c r="E180" s="45">
        <v>43.52</v>
      </c>
      <c r="F180" s="45">
        <v>44.72</v>
      </c>
      <c r="G180" s="44">
        <v>45.12</v>
      </c>
      <c r="H180" s="46">
        <f t="shared" si="15"/>
        <v>5999.9999999999791</v>
      </c>
      <c r="I180" s="46">
        <f t="shared" si="16"/>
        <v>1999.999999999993</v>
      </c>
      <c r="J180" s="46">
        <f t="shared" si="17"/>
        <v>7999.9999999999718</v>
      </c>
    </row>
    <row r="181" spans="1:10">
      <c r="A181" s="28">
        <v>45922</v>
      </c>
      <c r="B181" s="44" t="s">
        <v>44</v>
      </c>
      <c r="C181" s="44" t="s">
        <v>23</v>
      </c>
      <c r="D181" s="44">
        <v>100</v>
      </c>
      <c r="E181" s="45">
        <v>3718</v>
      </c>
      <c r="F181" s="45">
        <v>3728</v>
      </c>
      <c r="G181" s="44">
        <v>3738</v>
      </c>
      <c r="H181" s="46">
        <f t="shared" si="15"/>
        <v>1000</v>
      </c>
      <c r="I181" s="46">
        <f t="shared" si="16"/>
        <v>1000</v>
      </c>
      <c r="J181" s="46">
        <f t="shared" si="17"/>
        <v>2000</v>
      </c>
    </row>
    <row r="182" spans="1:10">
      <c r="A182" s="28">
        <v>45918</v>
      </c>
      <c r="B182" s="44" t="s">
        <v>44</v>
      </c>
      <c r="C182" s="44" t="s">
        <v>14</v>
      </c>
      <c r="D182" s="44">
        <v>100</v>
      </c>
      <c r="E182" s="45">
        <v>3647</v>
      </c>
      <c r="F182" s="45">
        <v>3658</v>
      </c>
      <c r="G182" s="44"/>
      <c r="H182" s="46">
        <f t="shared" si="15"/>
        <v>-1100</v>
      </c>
      <c r="I182" s="46">
        <f t="shared" si="16"/>
        <v>0</v>
      </c>
      <c r="J182" s="46">
        <f t="shared" si="17"/>
        <v>-1100</v>
      </c>
    </row>
    <row r="183" spans="1:10">
      <c r="A183" s="28">
        <v>45917</v>
      </c>
      <c r="B183" s="44" t="s">
        <v>44</v>
      </c>
      <c r="C183" s="44" t="s">
        <v>14</v>
      </c>
      <c r="D183" s="44">
        <v>100</v>
      </c>
      <c r="E183" s="45">
        <v>3684</v>
      </c>
      <c r="F183" s="45">
        <v>3674</v>
      </c>
      <c r="G183" s="44">
        <v>3664</v>
      </c>
      <c r="H183" s="46">
        <f t="shared" si="15"/>
        <v>1000</v>
      </c>
      <c r="I183" s="46">
        <f t="shared" si="16"/>
        <v>1000</v>
      </c>
      <c r="J183" s="46">
        <f t="shared" si="17"/>
        <v>2000</v>
      </c>
    </row>
    <row r="184" spans="1:10">
      <c r="A184" s="28">
        <v>45917</v>
      </c>
      <c r="B184" s="44" t="s">
        <v>45</v>
      </c>
      <c r="C184" s="44" t="s">
        <v>14</v>
      </c>
      <c r="D184" s="44">
        <v>5000</v>
      </c>
      <c r="E184" s="45">
        <v>41.8</v>
      </c>
      <c r="F184" s="45">
        <v>41.6</v>
      </c>
      <c r="G184" s="44">
        <v>41.2</v>
      </c>
      <c r="H184" s="46">
        <f t="shared" si="15"/>
        <v>999.99999999997863</v>
      </c>
      <c r="I184" s="46">
        <f t="shared" si="16"/>
        <v>1999.999999999993</v>
      </c>
      <c r="J184" s="46">
        <f t="shared" si="17"/>
        <v>2999.9999999999718</v>
      </c>
    </row>
    <row r="185" spans="1:10">
      <c r="A185" s="28">
        <v>45917</v>
      </c>
      <c r="B185" s="44" t="s">
        <v>44</v>
      </c>
      <c r="C185" s="44" t="s">
        <v>14</v>
      </c>
      <c r="D185" s="44">
        <v>100</v>
      </c>
      <c r="E185" s="45">
        <v>3674</v>
      </c>
      <c r="F185" s="45">
        <v>3660</v>
      </c>
      <c r="G185" s="44"/>
      <c r="H185" s="46">
        <f t="shared" si="15"/>
        <v>1400</v>
      </c>
      <c r="I185" s="46">
        <f t="shared" si="16"/>
        <v>0</v>
      </c>
      <c r="J185" s="46">
        <f t="shared" si="17"/>
        <v>1400</v>
      </c>
    </row>
    <row r="186" spans="1:10">
      <c r="A186" s="28">
        <v>45916</v>
      </c>
      <c r="B186" s="44" t="s">
        <v>45</v>
      </c>
      <c r="C186" s="44" t="s">
        <v>23</v>
      </c>
      <c r="D186" s="44">
        <v>5000</v>
      </c>
      <c r="E186" s="45">
        <v>42.75</v>
      </c>
      <c r="F186" s="45">
        <v>42.2</v>
      </c>
      <c r="G186" s="44"/>
      <c r="H186" s="46">
        <f t="shared" si="15"/>
        <v>-2749.9999999999859</v>
      </c>
      <c r="I186" s="46">
        <f t="shared" si="16"/>
        <v>0</v>
      </c>
      <c r="J186" s="46">
        <f t="shared" si="17"/>
        <v>-2749.9999999999859</v>
      </c>
    </row>
    <row r="187" spans="1:10">
      <c r="A187" s="28">
        <v>45916</v>
      </c>
      <c r="B187" s="44" t="s">
        <v>44</v>
      </c>
      <c r="C187" s="44" t="s">
        <v>23</v>
      </c>
      <c r="D187" s="44">
        <v>100</v>
      </c>
      <c r="E187" s="45">
        <v>3690</v>
      </c>
      <c r="F187" s="45">
        <v>3702</v>
      </c>
      <c r="G187" s="44"/>
      <c r="H187" s="46">
        <f t="shared" si="15"/>
        <v>1200</v>
      </c>
      <c r="I187" s="46">
        <f t="shared" si="16"/>
        <v>0</v>
      </c>
      <c r="J187" s="46">
        <f t="shared" si="17"/>
        <v>1200</v>
      </c>
    </row>
    <row r="188" spans="1:10">
      <c r="A188" s="28">
        <v>45915</v>
      </c>
      <c r="B188" s="44" t="s">
        <v>44</v>
      </c>
      <c r="C188" s="44" t="s">
        <v>14</v>
      </c>
      <c r="D188" s="44">
        <v>100</v>
      </c>
      <c r="E188" s="45">
        <v>3644</v>
      </c>
      <c r="F188" s="45">
        <v>3636</v>
      </c>
      <c r="G188" s="44"/>
      <c r="H188" s="46">
        <f t="shared" si="15"/>
        <v>800</v>
      </c>
      <c r="I188" s="46">
        <f t="shared" si="16"/>
        <v>0</v>
      </c>
      <c r="J188" s="46">
        <f t="shared" si="17"/>
        <v>800</v>
      </c>
    </row>
    <row r="189" spans="1:10">
      <c r="A189" s="28">
        <v>45912</v>
      </c>
      <c r="B189" s="44" t="s">
        <v>45</v>
      </c>
      <c r="C189" s="44" t="s">
        <v>23</v>
      </c>
      <c r="D189" s="44">
        <v>5000</v>
      </c>
      <c r="E189" s="45">
        <v>42.2</v>
      </c>
      <c r="F189" s="45">
        <v>41.83</v>
      </c>
      <c r="G189" s="44"/>
      <c r="H189" s="46">
        <f t="shared" si="15"/>
        <v>-1850.0000000000227</v>
      </c>
      <c r="I189" s="46">
        <f t="shared" si="16"/>
        <v>0</v>
      </c>
      <c r="J189" s="46">
        <f t="shared" si="17"/>
        <v>-1850.0000000000227</v>
      </c>
    </row>
    <row r="190" spans="1:10">
      <c r="A190" s="28">
        <v>45912</v>
      </c>
      <c r="B190" s="44" t="s">
        <v>44</v>
      </c>
      <c r="C190" s="44" t="s">
        <v>14</v>
      </c>
      <c r="D190" s="44">
        <v>100</v>
      </c>
      <c r="E190" s="45">
        <v>3656</v>
      </c>
      <c r="F190" s="45">
        <v>3646</v>
      </c>
      <c r="G190" s="44">
        <v>3638</v>
      </c>
      <c r="H190" s="46">
        <f t="shared" si="15"/>
        <v>1000</v>
      </c>
      <c r="I190" s="46">
        <f t="shared" si="16"/>
        <v>800</v>
      </c>
      <c r="J190" s="46">
        <f t="shared" si="17"/>
        <v>1800</v>
      </c>
    </row>
    <row r="191" spans="1:10">
      <c r="A191" s="28">
        <v>45911</v>
      </c>
      <c r="B191" s="44" t="s">
        <v>45</v>
      </c>
      <c r="C191" s="44" t="s">
        <v>14</v>
      </c>
      <c r="D191" s="44">
        <v>5000</v>
      </c>
      <c r="E191" s="45">
        <v>41.25</v>
      </c>
      <c r="F191" s="45">
        <v>41.75</v>
      </c>
      <c r="G191" s="44"/>
      <c r="H191" s="46">
        <f t="shared" si="15"/>
        <v>-2500</v>
      </c>
      <c r="I191" s="46">
        <f t="shared" si="16"/>
        <v>0</v>
      </c>
      <c r="J191" s="46">
        <f t="shared" si="17"/>
        <v>-2500</v>
      </c>
    </row>
    <row r="192" spans="1:10">
      <c r="A192" s="28">
        <v>45911</v>
      </c>
      <c r="B192" s="44" t="s">
        <v>44</v>
      </c>
      <c r="C192" s="44" t="s">
        <v>14</v>
      </c>
      <c r="D192" s="44">
        <v>100</v>
      </c>
      <c r="E192" s="45">
        <v>3620</v>
      </c>
      <c r="F192" s="45">
        <v>3631</v>
      </c>
      <c r="G192" s="44"/>
      <c r="H192" s="46">
        <f t="shared" si="15"/>
        <v>-1100</v>
      </c>
      <c r="I192" s="46">
        <f t="shared" si="16"/>
        <v>0</v>
      </c>
      <c r="J192" s="46">
        <f t="shared" si="17"/>
        <v>-1100</v>
      </c>
    </row>
    <row r="193" spans="1:10">
      <c r="A193" s="28">
        <v>45910</v>
      </c>
      <c r="B193" s="44" t="s">
        <v>44</v>
      </c>
      <c r="C193" s="44" t="s">
        <v>14</v>
      </c>
      <c r="D193" s="44">
        <v>100</v>
      </c>
      <c r="E193" s="45">
        <v>3656</v>
      </c>
      <c r="F193" s="45">
        <v>3646</v>
      </c>
      <c r="G193" s="44">
        <v>3636</v>
      </c>
      <c r="H193" s="46">
        <f t="shared" si="15"/>
        <v>1000</v>
      </c>
      <c r="I193" s="46">
        <f t="shared" si="16"/>
        <v>1000</v>
      </c>
      <c r="J193" s="46">
        <f t="shared" si="17"/>
        <v>2000</v>
      </c>
    </row>
    <row r="194" spans="1:10">
      <c r="A194" s="28">
        <v>45909</v>
      </c>
      <c r="B194" s="44" t="s">
        <v>45</v>
      </c>
      <c r="C194" s="44" t="s">
        <v>14</v>
      </c>
      <c r="D194" s="44">
        <v>5000</v>
      </c>
      <c r="E194" s="45">
        <v>41.2</v>
      </c>
      <c r="F194" s="45">
        <v>40.75</v>
      </c>
      <c r="G194" s="44"/>
      <c r="H194" s="46">
        <f t="shared" si="15"/>
        <v>2250.0000000000141</v>
      </c>
      <c r="I194" s="46">
        <f t="shared" si="16"/>
        <v>0</v>
      </c>
      <c r="J194" s="46">
        <f t="shared" si="17"/>
        <v>2250.0000000000141</v>
      </c>
    </row>
    <row r="195" spans="1:10">
      <c r="A195" s="28">
        <v>45908</v>
      </c>
      <c r="B195" s="44" t="s">
        <v>45</v>
      </c>
      <c r="C195" s="44" t="s">
        <v>14</v>
      </c>
      <c r="D195" s="44">
        <v>5000</v>
      </c>
      <c r="E195" s="45">
        <v>41.2</v>
      </c>
      <c r="F195" s="45">
        <v>40.75</v>
      </c>
      <c r="G195" s="44"/>
      <c r="H195" s="46">
        <f t="shared" si="15"/>
        <v>2250.0000000000141</v>
      </c>
      <c r="I195" s="46">
        <f t="shared" si="16"/>
        <v>0</v>
      </c>
      <c r="J195" s="46">
        <f t="shared" si="17"/>
        <v>2250.0000000000141</v>
      </c>
    </row>
    <row r="196" spans="1:10">
      <c r="A196" s="28">
        <v>45908</v>
      </c>
      <c r="B196" s="44" t="s">
        <v>44</v>
      </c>
      <c r="C196" s="44" t="s">
        <v>14</v>
      </c>
      <c r="D196" s="44">
        <v>100</v>
      </c>
      <c r="E196" s="45">
        <v>3591</v>
      </c>
      <c r="F196" s="45">
        <v>3607</v>
      </c>
      <c r="G196" s="44"/>
      <c r="H196" s="46">
        <f t="shared" si="15"/>
        <v>-1600</v>
      </c>
      <c r="I196" s="46">
        <f t="shared" si="16"/>
        <v>0</v>
      </c>
      <c r="J196" s="46">
        <f t="shared" si="17"/>
        <v>-1600</v>
      </c>
    </row>
    <row r="197" spans="1:10">
      <c r="A197" s="28">
        <v>45905</v>
      </c>
      <c r="B197" s="44" t="s">
        <v>44</v>
      </c>
      <c r="C197" s="44" t="s">
        <v>14</v>
      </c>
      <c r="D197" s="44">
        <v>100</v>
      </c>
      <c r="E197" s="45">
        <v>3545</v>
      </c>
      <c r="F197" s="45">
        <v>3556</v>
      </c>
      <c r="G197" s="44"/>
      <c r="H197" s="46">
        <f t="shared" si="15"/>
        <v>-1100</v>
      </c>
      <c r="I197" s="46">
        <f t="shared" si="16"/>
        <v>0</v>
      </c>
      <c r="J197" s="46">
        <f t="shared" si="17"/>
        <v>-1100</v>
      </c>
    </row>
    <row r="198" spans="1:10">
      <c r="A198" s="28">
        <v>45904</v>
      </c>
      <c r="B198" s="44" t="s">
        <v>45</v>
      </c>
      <c r="C198" s="44" t="s">
        <v>14</v>
      </c>
      <c r="D198" s="44">
        <v>5000</v>
      </c>
      <c r="E198" s="45">
        <v>40.9</v>
      </c>
      <c r="F198" s="45">
        <v>40.700000000000003</v>
      </c>
      <c r="G198" s="44">
        <v>40.42</v>
      </c>
      <c r="H198" s="46">
        <f t="shared" si="15"/>
        <v>999.99999999997863</v>
      </c>
      <c r="I198" s="46">
        <f t="shared" si="16"/>
        <v>1400.0000000000057</v>
      </c>
      <c r="J198" s="46">
        <f t="shared" si="17"/>
        <v>2399.9999999999845</v>
      </c>
    </row>
    <row r="199" spans="1:10">
      <c r="A199" s="28">
        <v>45904</v>
      </c>
      <c r="B199" s="44" t="s">
        <v>44</v>
      </c>
      <c r="C199" s="44" t="s">
        <v>14</v>
      </c>
      <c r="D199" s="44">
        <v>100</v>
      </c>
      <c r="E199" s="45">
        <v>3541</v>
      </c>
      <c r="F199" s="45">
        <v>3552</v>
      </c>
      <c r="G199" s="44"/>
      <c r="H199" s="46">
        <f t="shared" si="15"/>
        <v>-1100</v>
      </c>
      <c r="I199" s="46">
        <f t="shared" si="16"/>
        <v>0</v>
      </c>
      <c r="J199" s="46">
        <f t="shared" si="17"/>
        <v>-1100</v>
      </c>
    </row>
    <row r="200" spans="1:10">
      <c r="A200" s="28">
        <v>45903</v>
      </c>
      <c r="B200" s="44" t="s">
        <v>44</v>
      </c>
      <c r="C200" s="44" t="s">
        <v>14</v>
      </c>
      <c r="D200" s="44">
        <v>100</v>
      </c>
      <c r="E200" s="45">
        <v>3541</v>
      </c>
      <c r="F200" s="45">
        <v>3534</v>
      </c>
      <c r="G200" s="44"/>
      <c r="H200" s="46">
        <f t="shared" si="15"/>
        <v>700</v>
      </c>
      <c r="I200" s="46">
        <f t="shared" si="16"/>
        <v>0</v>
      </c>
      <c r="J200" s="46">
        <f t="shared" si="17"/>
        <v>700</v>
      </c>
    </row>
    <row r="201" spans="1:10">
      <c r="A201" s="28">
        <v>45902</v>
      </c>
      <c r="B201" s="44" t="s">
        <v>44</v>
      </c>
      <c r="C201" s="44" t="s">
        <v>14</v>
      </c>
      <c r="D201" s="44">
        <v>100</v>
      </c>
      <c r="E201" s="45">
        <v>3490</v>
      </c>
      <c r="F201" s="45">
        <v>3501</v>
      </c>
      <c r="G201" s="44"/>
      <c r="H201" s="46">
        <f t="shared" si="15"/>
        <v>-1100</v>
      </c>
      <c r="I201" s="46">
        <f t="shared" si="16"/>
        <v>0</v>
      </c>
      <c r="J201" s="46">
        <f t="shared" si="17"/>
        <v>-1100</v>
      </c>
    </row>
    <row r="202" spans="1:10">
      <c r="A202" s="28">
        <v>45902</v>
      </c>
      <c r="B202" s="44" t="s">
        <v>45</v>
      </c>
      <c r="C202" s="44" t="s">
        <v>14</v>
      </c>
      <c r="D202" s="44">
        <v>5000</v>
      </c>
      <c r="E202" s="45">
        <v>40.549999999999997</v>
      </c>
      <c r="F202" s="45">
        <v>40.15</v>
      </c>
      <c r="G202" s="44"/>
      <c r="H202" s="46">
        <f t="shared" si="15"/>
        <v>1999.999999999993</v>
      </c>
      <c r="I202" s="46">
        <f t="shared" si="16"/>
        <v>0</v>
      </c>
      <c r="J202" s="46">
        <f t="shared" si="17"/>
        <v>1999.999999999993</v>
      </c>
    </row>
    <row r="203" spans="1:10">
      <c r="A203" s="28">
        <v>45901</v>
      </c>
      <c r="B203" s="44" t="s">
        <v>44</v>
      </c>
      <c r="C203" s="44" t="s">
        <v>23</v>
      </c>
      <c r="D203" s="44">
        <v>100</v>
      </c>
      <c r="E203" s="45">
        <v>3483</v>
      </c>
      <c r="F203" s="45">
        <v>3470</v>
      </c>
      <c r="G203" s="44"/>
      <c r="H203" s="46">
        <f t="shared" si="15"/>
        <v>-1300</v>
      </c>
      <c r="I203" s="46">
        <f t="shared" si="16"/>
        <v>0</v>
      </c>
      <c r="J203" s="46">
        <f t="shared" si="17"/>
        <v>-1300</v>
      </c>
    </row>
    <row r="204" spans="1:10">
      <c r="A204" s="28"/>
      <c r="E204" s="184"/>
      <c r="F204" s="184"/>
      <c r="H204" s="46"/>
      <c r="I204" s="46"/>
      <c r="J204" s="46"/>
    </row>
    <row r="205" spans="1:10">
      <c r="A205" s="28">
        <v>45898</v>
      </c>
      <c r="B205" s="44" t="s">
        <v>45</v>
      </c>
      <c r="C205" s="44" t="s">
        <v>14</v>
      </c>
      <c r="D205" s="44">
        <v>5000</v>
      </c>
      <c r="E205" s="45">
        <v>38.9</v>
      </c>
      <c r="F205" s="45">
        <v>39.4</v>
      </c>
      <c r="G205" s="44"/>
      <c r="H205" s="46">
        <f t="shared" ref="H205:H213" si="18">(IF(C205="SHORT",E205-F205,IF(C205="LONG",F205-E205)))*D205</f>
        <v>-2500</v>
      </c>
      <c r="I205" s="46">
        <f t="shared" ref="I205:I213" si="19">(IF(C205="SHORT",IF(G205="",0,F205-G205),IF(C205="LONG",IF(G205="",0,G205-F205))))*D205</f>
        <v>0</v>
      </c>
      <c r="J205" s="46">
        <f t="shared" ref="J205:J213" si="20">H205+I205+L205</f>
        <v>-2500</v>
      </c>
    </row>
    <row r="206" spans="1:10">
      <c r="A206" s="28">
        <v>45898</v>
      </c>
      <c r="B206" s="44" t="s">
        <v>44</v>
      </c>
      <c r="C206" s="44" t="s">
        <v>14</v>
      </c>
      <c r="D206" s="44">
        <v>100</v>
      </c>
      <c r="E206" s="45">
        <v>3414</v>
      </c>
      <c r="F206" s="45">
        <v>3405</v>
      </c>
      <c r="G206" s="44"/>
      <c r="H206" s="46">
        <f t="shared" si="18"/>
        <v>900</v>
      </c>
      <c r="I206" s="46">
        <f t="shared" si="19"/>
        <v>0</v>
      </c>
      <c r="J206" s="46">
        <f t="shared" si="20"/>
        <v>900</v>
      </c>
    </row>
    <row r="207" spans="1:10">
      <c r="A207" s="28">
        <v>45897</v>
      </c>
      <c r="B207" s="44" t="s">
        <v>44</v>
      </c>
      <c r="C207" s="44" t="s">
        <v>14</v>
      </c>
      <c r="D207" s="44">
        <v>100</v>
      </c>
      <c r="E207" s="45">
        <v>3399</v>
      </c>
      <c r="F207" s="45">
        <v>3414</v>
      </c>
      <c r="G207" s="44"/>
      <c r="H207" s="46">
        <f t="shared" si="18"/>
        <v>-1500</v>
      </c>
      <c r="I207" s="46">
        <f t="shared" si="19"/>
        <v>0</v>
      </c>
      <c r="J207" s="46">
        <f t="shared" si="20"/>
        <v>-1500</v>
      </c>
    </row>
    <row r="208" spans="1:10">
      <c r="A208" s="28">
        <v>45896</v>
      </c>
      <c r="B208" s="44" t="s">
        <v>44</v>
      </c>
      <c r="C208" s="44" t="s">
        <v>14</v>
      </c>
      <c r="D208" s="44">
        <v>100</v>
      </c>
      <c r="E208" s="45">
        <v>3384</v>
      </c>
      <c r="F208" s="45">
        <v>3374</v>
      </c>
      <c r="G208" s="44"/>
      <c r="H208" s="46">
        <f t="shared" si="18"/>
        <v>1000</v>
      </c>
      <c r="I208" s="46">
        <f t="shared" si="19"/>
        <v>0</v>
      </c>
      <c r="J208" s="46">
        <f t="shared" si="20"/>
        <v>1000</v>
      </c>
    </row>
    <row r="209" spans="1:10">
      <c r="A209" s="28">
        <v>45895</v>
      </c>
      <c r="B209" s="44" t="s">
        <v>44</v>
      </c>
      <c r="C209" s="44" t="s">
        <v>14</v>
      </c>
      <c r="D209" s="44">
        <v>100</v>
      </c>
      <c r="E209" s="45">
        <v>3380</v>
      </c>
      <c r="F209" s="45">
        <v>3367.5</v>
      </c>
      <c r="G209" s="44"/>
      <c r="H209" s="46">
        <f t="shared" si="18"/>
        <v>1250</v>
      </c>
      <c r="I209" s="46">
        <f t="shared" si="19"/>
        <v>0</v>
      </c>
      <c r="J209" s="46">
        <f t="shared" si="20"/>
        <v>1250</v>
      </c>
    </row>
    <row r="210" spans="1:10">
      <c r="A210" s="28">
        <v>45895</v>
      </c>
      <c r="B210" s="44" t="s">
        <v>45</v>
      </c>
      <c r="C210" s="44" t="s">
        <v>14</v>
      </c>
      <c r="D210" s="44">
        <v>5000</v>
      </c>
      <c r="E210" s="45">
        <v>38.85</v>
      </c>
      <c r="F210" s="45">
        <v>38.4</v>
      </c>
      <c r="G210" s="44"/>
      <c r="H210" s="46">
        <f t="shared" si="18"/>
        <v>2250.0000000000141</v>
      </c>
      <c r="I210" s="46">
        <f t="shared" si="19"/>
        <v>0</v>
      </c>
      <c r="J210" s="46">
        <f t="shared" si="20"/>
        <v>2250.0000000000141</v>
      </c>
    </row>
    <row r="211" spans="1:10">
      <c r="A211" s="28">
        <v>45895</v>
      </c>
      <c r="B211" s="44" t="s">
        <v>44</v>
      </c>
      <c r="C211" s="44" t="s">
        <v>14</v>
      </c>
      <c r="D211" s="44">
        <v>100</v>
      </c>
      <c r="E211" s="45">
        <v>3376</v>
      </c>
      <c r="F211" s="45">
        <v>3368</v>
      </c>
      <c r="G211" s="44"/>
      <c r="H211" s="46">
        <f t="shared" si="18"/>
        <v>800</v>
      </c>
      <c r="I211" s="46">
        <f t="shared" si="19"/>
        <v>0</v>
      </c>
      <c r="J211" s="46">
        <f t="shared" si="20"/>
        <v>800</v>
      </c>
    </row>
    <row r="212" spans="1:10">
      <c r="A212" s="28">
        <v>45894</v>
      </c>
      <c r="B212" s="44" t="s">
        <v>45</v>
      </c>
      <c r="C212" s="44" t="s">
        <v>14</v>
      </c>
      <c r="D212" s="44">
        <v>5000</v>
      </c>
      <c r="E212" s="45">
        <v>38.950000000000003</v>
      </c>
      <c r="F212" s="45">
        <v>38.58</v>
      </c>
      <c r="G212" s="44"/>
      <c r="H212" s="46">
        <f t="shared" si="18"/>
        <v>1850.0000000000227</v>
      </c>
      <c r="I212" s="46">
        <f t="shared" si="19"/>
        <v>0</v>
      </c>
      <c r="J212" s="46">
        <f t="shared" si="20"/>
        <v>1850.0000000000227</v>
      </c>
    </row>
    <row r="213" spans="1:10">
      <c r="A213" s="28">
        <v>45894</v>
      </c>
      <c r="B213" s="44" t="s">
        <v>44</v>
      </c>
      <c r="C213" s="44" t="s">
        <v>14</v>
      </c>
      <c r="D213" s="44">
        <v>100</v>
      </c>
      <c r="E213" s="45">
        <v>3369</v>
      </c>
      <c r="F213" s="45">
        <v>3360</v>
      </c>
      <c r="G213" s="44">
        <v>3352</v>
      </c>
      <c r="H213" s="46">
        <f t="shared" si="18"/>
        <v>900</v>
      </c>
      <c r="I213" s="46">
        <f t="shared" si="19"/>
        <v>800</v>
      </c>
      <c r="J213" s="46">
        <f t="shared" si="20"/>
        <v>1700</v>
      </c>
    </row>
    <row r="214" spans="1:10">
      <c r="A214" s="28">
        <v>45891</v>
      </c>
      <c r="B214" s="44" t="s">
        <v>45</v>
      </c>
      <c r="C214" s="44" t="s">
        <v>14</v>
      </c>
      <c r="D214" s="44">
        <v>5000</v>
      </c>
      <c r="E214" s="45">
        <v>38.1</v>
      </c>
      <c r="F214" s="45">
        <v>37.700000000000003</v>
      </c>
      <c r="G214" s="44"/>
      <c r="H214" s="46">
        <f t="shared" ref="H214:H237" si="21">(IF(C214="SHORT",E214-F214,IF(C214="LONG",F214-E214)))*D214</f>
        <v>1999.999999999993</v>
      </c>
      <c r="I214" s="46">
        <f t="shared" ref="I214:I237" si="22">(IF(C214="SHORT",IF(G214="",0,F214-G214),IF(C214="LONG",IF(G214="",0,G214-F214))))*D214</f>
        <v>0</v>
      </c>
      <c r="J214" s="46">
        <f t="shared" ref="J214:J237" si="23">H214+I214+L214</f>
        <v>1999.999999999993</v>
      </c>
    </row>
    <row r="215" spans="1:10">
      <c r="A215" s="28">
        <v>45891</v>
      </c>
      <c r="B215" s="44" t="s">
        <v>44</v>
      </c>
      <c r="C215" s="44" t="s">
        <v>14</v>
      </c>
      <c r="D215" s="44">
        <v>100</v>
      </c>
      <c r="E215" s="45">
        <v>3335</v>
      </c>
      <c r="F215" s="45">
        <v>3328</v>
      </c>
      <c r="G215" s="44">
        <v>3321.6</v>
      </c>
      <c r="H215" s="46">
        <f t="shared" si="21"/>
        <v>700</v>
      </c>
      <c r="I215" s="46">
        <f t="shared" si="22"/>
        <v>640.00000000000909</v>
      </c>
      <c r="J215" s="46">
        <f t="shared" si="23"/>
        <v>1340.0000000000091</v>
      </c>
    </row>
    <row r="216" spans="1:10">
      <c r="A216" s="28">
        <v>45890</v>
      </c>
      <c r="B216" s="44" t="s">
        <v>44</v>
      </c>
      <c r="C216" s="44" t="s">
        <v>14</v>
      </c>
      <c r="D216" s="44">
        <v>100</v>
      </c>
      <c r="E216" s="45">
        <v>3346</v>
      </c>
      <c r="F216" s="45">
        <v>3337</v>
      </c>
      <c r="G216" s="44"/>
      <c r="H216" s="46">
        <f t="shared" si="21"/>
        <v>900</v>
      </c>
      <c r="I216" s="46">
        <f t="shared" si="22"/>
        <v>0</v>
      </c>
      <c r="J216" s="46">
        <f t="shared" si="23"/>
        <v>900</v>
      </c>
    </row>
    <row r="217" spans="1:10">
      <c r="A217" s="28">
        <v>45890</v>
      </c>
      <c r="B217" s="44" t="s">
        <v>45</v>
      </c>
      <c r="C217" s="44" t="s">
        <v>14</v>
      </c>
      <c r="D217" s="44">
        <v>5000</v>
      </c>
      <c r="E217" s="45">
        <v>37.6</v>
      </c>
      <c r="F217" s="45">
        <v>38.1</v>
      </c>
      <c r="G217" s="44"/>
      <c r="H217" s="46">
        <f t="shared" si="21"/>
        <v>-2500</v>
      </c>
      <c r="I217" s="46">
        <f t="shared" si="22"/>
        <v>0</v>
      </c>
      <c r="J217" s="46">
        <f t="shared" si="23"/>
        <v>-2500</v>
      </c>
    </row>
    <row r="218" spans="1:10">
      <c r="A218" s="28">
        <v>45890</v>
      </c>
      <c r="B218" s="44" t="s">
        <v>44</v>
      </c>
      <c r="C218" s="44" t="s">
        <v>14</v>
      </c>
      <c r="D218" s="44">
        <v>100</v>
      </c>
      <c r="E218" s="45">
        <v>3340</v>
      </c>
      <c r="F218" s="45">
        <v>3332</v>
      </c>
      <c r="G218" s="44">
        <v>3326</v>
      </c>
      <c r="H218" s="46">
        <f t="shared" si="21"/>
        <v>800</v>
      </c>
      <c r="I218" s="46">
        <f t="shared" si="22"/>
        <v>600</v>
      </c>
      <c r="J218" s="46">
        <f t="shared" si="23"/>
        <v>1400</v>
      </c>
    </row>
    <row r="219" spans="1:10">
      <c r="A219" s="28">
        <v>45889</v>
      </c>
      <c r="B219" s="44" t="s">
        <v>45</v>
      </c>
      <c r="C219" s="44" t="s">
        <v>23</v>
      </c>
      <c r="D219" s="44">
        <v>5000</v>
      </c>
      <c r="E219" s="45">
        <v>37.07</v>
      </c>
      <c r="F219" s="45">
        <v>37.32</v>
      </c>
      <c r="G219" s="44">
        <v>37.619999999999997</v>
      </c>
      <c r="H219" s="46">
        <f t="shared" si="21"/>
        <v>1250</v>
      </c>
      <c r="I219" s="46">
        <f t="shared" si="22"/>
        <v>1499.9999999999859</v>
      </c>
      <c r="J219" s="46">
        <f t="shared" si="23"/>
        <v>2749.9999999999859</v>
      </c>
    </row>
    <row r="220" spans="1:10">
      <c r="A220" s="28">
        <v>45889</v>
      </c>
      <c r="B220" s="44" t="s">
        <v>44</v>
      </c>
      <c r="C220" s="44" t="s">
        <v>23</v>
      </c>
      <c r="D220" s="44">
        <v>100</v>
      </c>
      <c r="E220" s="45">
        <v>3321</v>
      </c>
      <c r="F220" s="45">
        <v>3330</v>
      </c>
      <c r="G220" s="44">
        <v>3340</v>
      </c>
      <c r="H220" s="46">
        <f t="shared" si="21"/>
        <v>900</v>
      </c>
      <c r="I220" s="46">
        <f t="shared" si="22"/>
        <v>1000</v>
      </c>
      <c r="J220" s="46">
        <f t="shared" si="23"/>
        <v>1900</v>
      </c>
    </row>
    <row r="221" spans="1:10">
      <c r="A221" s="28">
        <v>45888</v>
      </c>
      <c r="B221" s="44" t="s">
        <v>45</v>
      </c>
      <c r="C221" s="44" t="s">
        <v>23</v>
      </c>
      <c r="D221" s="44">
        <v>5000</v>
      </c>
      <c r="E221" s="45">
        <v>37.950000000000003</v>
      </c>
      <c r="F221" s="45">
        <v>38.15</v>
      </c>
      <c r="G221" s="44"/>
      <c r="H221" s="46">
        <f t="shared" si="21"/>
        <v>999.99999999997863</v>
      </c>
      <c r="I221" s="46">
        <f t="shared" si="22"/>
        <v>0</v>
      </c>
      <c r="J221" s="46">
        <f t="shared" si="23"/>
        <v>999.99999999997863</v>
      </c>
    </row>
    <row r="222" spans="1:10">
      <c r="A222" s="28">
        <v>45888</v>
      </c>
      <c r="B222" s="44" t="s">
        <v>44</v>
      </c>
      <c r="C222" s="44" t="s">
        <v>23</v>
      </c>
      <c r="D222" s="44">
        <v>100</v>
      </c>
      <c r="E222" s="45">
        <v>3336</v>
      </c>
      <c r="F222" s="45">
        <v>3326</v>
      </c>
      <c r="G222" s="44"/>
      <c r="H222" s="46">
        <f t="shared" si="21"/>
        <v>-1000</v>
      </c>
      <c r="I222" s="46">
        <f t="shared" si="22"/>
        <v>0</v>
      </c>
      <c r="J222" s="46">
        <f t="shared" si="23"/>
        <v>-1000</v>
      </c>
    </row>
    <row r="223" spans="1:10">
      <c r="A223" s="28">
        <v>45887</v>
      </c>
      <c r="B223" s="44" t="s">
        <v>44</v>
      </c>
      <c r="C223" s="44" t="s">
        <v>23</v>
      </c>
      <c r="D223" s="44">
        <v>100</v>
      </c>
      <c r="E223" s="45">
        <v>3336</v>
      </c>
      <c r="F223" s="45">
        <v>3345</v>
      </c>
      <c r="G223" s="44"/>
      <c r="H223" s="46">
        <f t="shared" si="21"/>
        <v>900</v>
      </c>
      <c r="I223" s="46">
        <f t="shared" si="22"/>
        <v>0</v>
      </c>
      <c r="J223" s="46">
        <f t="shared" si="23"/>
        <v>900</v>
      </c>
    </row>
    <row r="224" spans="1:10">
      <c r="A224" s="28">
        <v>45887</v>
      </c>
      <c r="B224" s="44" t="s">
        <v>45</v>
      </c>
      <c r="C224" s="44" t="s">
        <v>23</v>
      </c>
      <c r="D224" s="44">
        <v>5000</v>
      </c>
      <c r="E224" s="45">
        <v>38.200000000000003</v>
      </c>
      <c r="F224" s="45">
        <v>37.700000000000003</v>
      </c>
      <c r="G224" s="44"/>
      <c r="H224" s="46">
        <f t="shared" si="21"/>
        <v>-2500</v>
      </c>
      <c r="I224" s="46">
        <f t="shared" si="22"/>
        <v>0</v>
      </c>
      <c r="J224" s="46">
        <f t="shared" si="23"/>
        <v>-2500</v>
      </c>
    </row>
    <row r="225" spans="1:10">
      <c r="A225" s="28">
        <v>45884</v>
      </c>
      <c r="B225" s="44" t="s">
        <v>44</v>
      </c>
      <c r="C225" s="44" t="s">
        <v>23</v>
      </c>
      <c r="D225" s="44">
        <v>100</v>
      </c>
      <c r="E225" s="45">
        <v>3342</v>
      </c>
      <c r="F225" s="45">
        <v>3331</v>
      </c>
      <c r="G225" s="44"/>
      <c r="H225" s="46">
        <f t="shared" si="21"/>
        <v>-1100</v>
      </c>
      <c r="I225" s="46">
        <f t="shared" si="22"/>
        <v>0</v>
      </c>
      <c r="J225" s="46">
        <f t="shared" si="23"/>
        <v>-1100</v>
      </c>
    </row>
    <row r="226" spans="1:10">
      <c r="A226" s="28">
        <v>45884</v>
      </c>
      <c r="B226" s="44" t="s">
        <v>45</v>
      </c>
      <c r="C226" s="44" t="s">
        <v>23</v>
      </c>
      <c r="D226" s="44">
        <v>5000</v>
      </c>
      <c r="E226" s="45">
        <v>37.97</v>
      </c>
      <c r="F226" s="45">
        <v>38.25</v>
      </c>
      <c r="G226" s="44"/>
      <c r="H226" s="46">
        <f t="shared" si="21"/>
        <v>1400.0000000000057</v>
      </c>
      <c r="I226" s="46">
        <f t="shared" si="22"/>
        <v>0</v>
      </c>
      <c r="J226" s="46">
        <f t="shared" si="23"/>
        <v>1400.0000000000057</v>
      </c>
    </row>
    <row r="227" spans="1:10">
      <c r="A227" s="28">
        <v>45883</v>
      </c>
      <c r="B227" s="44" t="s">
        <v>44</v>
      </c>
      <c r="C227" s="44" t="s">
        <v>14</v>
      </c>
      <c r="D227" s="44">
        <v>100</v>
      </c>
      <c r="E227" s="45">
        <v>3365</v>
      </c>
      <c r="F227" s="45">
        <v>3355</v>
      </c>
      <c r="G227" s="44">
        <v>3345</v>
      </c>
      <c r="H227" s="46">
        <f t="shared" si="21"/>
        <v>1000</v>
      </c>
      <c r="I227" s="46">
        <f t="shared" si="22"/>
        <v>1000</v>
      </c>
      <c r="J227" s="46">
        <f t="shared" si="23"/>
        <v>2000</v>
      </c>
    </row>
    <row r="228" spans="1:10">
      <c r="A228" s="28">
        <v>45882</v>
      </c>
      <c r="B228" s="44" t="s">
        <v>44</v>
      </c>
      <c r="C228" s="44" t="s">
        <v>14</v>
      </c>
      <c r="D228" s="44">
        <v>100</v>
      </c>
      <c r="E228" s="45">
        <v>3357</v>
      </c>
      <c r="F228" s="45">
        <v>3370</v>
      </c>
      <c r="G228" s="44"/>
      <c r="H228" s="46">
        <f t="shared" si="21"/>
        <v>-1300</v>
      </c>
      <c r="I228" s="46">
        <f t="shared" si="22"/>
        <v>0</v>
      </c>
      <c r="J228" s="46">
        <f t="shared" si="23"/>
        <v>-1300</v>
      </c>
    </row>
    <row r="229" spans="1:10">
      <c r="A229" s="28">
        <v>45881</v>
      </c>
      <c r="B229" s="44" t="s">
        <v>45</v>
      </c>
      <c r="C229" s="44" t="s">
        <v>14</v>
      </c>
      <c r="D229" s="44">
        <v>5000</v>
      </c>
      <c r="E229" s="45">
        <v>37.799999999999997</v>
      </c>
      <c r="F229" s="45">
        <v>37.57</v>
      </c>
      <c r="G229" s="44"/>
      <c r="H229" s="46">
        <f t="shared" si="21"/>
        <v>1149.9999999999843</v>
      </c>
      <c r="I229" s="46">
        <f t="shared" si="22"/>
        <v>0</v>
      </c>
      <c r="J229" s="46">
        <f t="shared" si="23"/>
        <v>1149.9999999999843</v>
      </c>
    </row>
    <row r="230" spans="1:10">
      <c r="A230" s="28">
        <v>45881</v>
      </c>
      <c r="B230" s="44" t="s">
        <v>44</v>
      </c>
      <c r="C230" s="44" t="s">
        <v>14</v>
      </c>
      <c r="D230" s="44">
        <v>100</v>
      </c>
      <c r="E230" s="45">
        <v>3354</v>
      </c>
      <c r="F230" s="45">
        <v>3344</v>
      </c>
      <c r="G230" s="44">
        <v>3332</v>
      </c>
      <c r="H230" s="46">
        <f t="shared" si="21"/>
        <v>1000</v>
      </c>
      <c r="I230" s="46">
        <f t="shared" si="22"/>
        <v>1200</v>
      </c>
      <c r="J230" s="46">
        <f t="shared" si="23"/>
        <v>2200</v>
      </c>
    </row>
    <row r="231" spans="1:10">
      <c r="A231" s="28">
        <v>45880</v>
      </c>
      <c r="B231" s="44" t="s">
        <v>45</v>
      </c>
      <c r="C231" s="44" t="s">
        <v>14</v>
      </c>
      <c r="D231" s="44">
        <v>5000</v>
      </c>
      <c r="E231" s="45">
        <v>37.950000000000003</v>
      </c>
      <c r="F231" s="45">
        <v>37.56</v>
      </c>
      <c r="G231" s="44"/>
      <c r="H231" s="46">
        <f t="shared" si="21"/>
        <v>1950.0000000000027</v>
      </c>
      <c r="I231" s="46">
        <f t="shared" si="22"/>
        <v>0</v>
      </c>
      <c r="J231" s="46">
        <f t="shared" si="23"/>
        <v>1950.0000000000027</v>
      </c>
    </row>
    <row r="232" spans="1:10">
      <c r="A232" s="28">
        <v>45880</v>
      </c>
      <c r="B232" s="44" t="s">
        <v>44</v>
      </c>
      <c r="C232" s="44" t="s">
        <v>14</v>
      </c>
      <c r="D232" s="44">
        <v>100</v>
      </c>
      <c r="E232" s="45">
        <v>3360</v>
      </c>
      <c r="F232" s="45">
        <v>3350</v>
      </c>
      <c r="G232" s="44">
        <v>3342</v>
      </c>
      <c r="H232" s="46">
        <f t="shared" si="21"/>
        <v>1000</v>
      </c>
      <c r="I232" s="46">
        <f t="shared" si="22"/>
        <v>800</v>
      </c>
      <c r="J232" s="46">
        <f t="shared" si="23"/>
        <v>1800</v>
      </c>
    </row>
    <row r="233" spans="1:10">
      <c r="A233" s="28">
        <v>45880</v>
      </c>
      <c r="B233" s="44" t="s">
        <v>44</v>
      </c>
      <c r="C233" s="44" t="s">
        <v>14</v>
      </c>
      <c r="D233" s="44">
        <v>100</v>
      </c>
      <c r="E233" s="45">
        <v>3373</v>
      </c>
      <c r="F233" s="45">
        <v>3363</v>
      </c>
      <c r="G233" s="44">
        <v>3353</v>
      </c>
      <c r="H233" s="46">
        <f t="shared" si="21"/>
        <v>1000</v>
      </c>
      <c r="I233" s="46">
        <f t="shared" si="22"/>
        <v>1000</v>
      </c>
      <c r="J233" s="46">
        <f t="shared" si="23"/>
        <v>2000</v>
      </c>
    </row>
    <row r="234" spans="1:10">
      <c r="A234" s="28">
        <v>45876</v>
      </c>
      <c r="B234" s="44" t="s">
        <v>44</v>
      </c>
      <c r="C234" s="44" t="s">
        <v>14</v>
      </c>
      <c r="D234" s="44">
        <v>100</v>
      </c>
      <c r="E234" s="45">
        <v>3381</v>
      </c>
      <c r="F234" s="45">
        <v>3372</v>
      </c>
      <c r="G234" s="44"/>
      <c r="H234" s="46">
        <f t="shared" si="21"/>
        <v>900</v>
      </c>
      <c r="I234" s="46">
        <f t="shared" si="22"/>
        <v>0</v>
      </c>
      <c r="J234" s="46">
        <f t="shared" si="23"/>
        <v>900</v>
      </c>
    </row>
    <row r="235" spans="1:10">
      <c r="A235" s="28">
        <v>45875</v>
      </c>
      <c r="B235" s="44" t="s">
        <v>44</v>
      </c>
      <c r="C235" s="44" t="s">
        <v>14</v>
      </c>
      <c r="D235" s="44">
        <v>100</v>
      </c>
      <c r="E235" s="45">
        <v>3378</v>
      </c>
      <c r="F235" s="45">
        <v>3370</v>
      </c>
      <c r="G235" s="44">
        <v>3360</v>
      </c>
      <c r="H235" s="46">
        <f t="shared" si="21"/>
        <v>800</v>
      </c>
      <c r="I235" s="46">
        <f t="shared" si="22"/>
        <v>1000</v>
      </c>
      <c r="J235" s="46">
        <f t="shared" si="23"/>
        <v>1800</v>
      </c>
    </row>
    <row r="236" spans="1:10">
      <c r="A236" s="28">
        <v>45870</v>
      </c>
      <c r="B236" s="44" t="s">
        <v>45</v>
      </c>
      <c r="C236" s="44" t="s">
        <v>23</v>
      </c>
      <c r="D236" s="44">
        <v>5000</v>
      </c>
      <c r="E236" s="45">
        <v>36.4</v>
      </c>
      <c r="F236" s="45">
        <v>36.700000000000003</v>
      </c>
      <c r="G236" s="44">
        <v>37.1</v>
      </c>
      <c r="H236" s="46">
        <f t="shared" si="21"/>
        <v>1500.0000000000214</v>
      </c>
      <c r="I236" s="46">
        <f t="shared" si="22"/>
        <v>1999.999999999993</v>
      </c>
      <c r="J236" s="46">
        <f t="shared" si="23"/>
        <v>3500.0000000000146</v>
      </c>
    </row>
    <row r="237" spans="1:10">
      <c r="A237" s="28">
        <v>45870</v>
      </c>
      <c r="B237" s="44" t="s">
        <v>44</v>
      </c>
      <c r="C237" s="44" t="s">
        <v>23</v>
      </c>
      <c r="D237" s="44">
        <v>100</v>
      </c>
      <c r="E237" s="45">
        <v>3289</v>
      </c>
      <c r="F237" s="45">
        <v>3299</v>
      </c>
      <c r="G237" s="44">
        <v>3309</v>
      </c>
      <c r="H237" s="46">
        <f t="shared" si="21"/>
        <v>1000</v>
      </c>
      <c r="I237" s="46">
        <f t="shared" si="22"/>
        <v>1000</v>
      </c>
      <c r="J237" s="46">
        <f t="shared" si="23"/>
        <v>2000</v>
      </c>
    </row>
    <row r="238" spans="1:10">
      <c r="A238" s="28"/>
      <c r="B238" s="44"/>
      <c r="C238" s="44"/>
      <c r="D238" s="44"/>
      <c r="E238" s="45"/>
      <c r="F238" s="45"/>
      <c r="G238" s="44"/>
    </row>
    <row r="239" spans="1:10">
      <c r="A239" s="28">
        <v>45869</v>
      </c>
      <c r="B239" s="44" t="s">
        <v>45</v>
      </c>
      <c r="C239" s="44" t="s">
        <v>23</v>
      </c>
      <c r="D239" s="44">
        <v>5000</v>
      </c>
      <c r="E239" s="45">
        <v>37.159999999999997</v>
      </c>
      <c r="F239" s="45">
        <v>36.659999999999997</v>
      </c>
      <c r="G239" s="44"/>
      <c r="H239" s="46">
        <f t="shared" ref="H239:H245" si="24">(IF(C239="SHORT",E239-F239,IF(C239="LONG",F239-E239)))*D239</f>
        <v>-2500</v>
      </c>
      <c r="I239" s="46">
        <f t="shared" ref="I239:I245" si="25">(IF(C239="SHORT",IF(G239="",0,F239-G239),IF(C239="LONG",IF(G239="",0,G239-F239))))*D239</f>
        <v>0</v>
      </c>
      <c r="J239" s="46">
        <f t="shared" ref="J239:J245" si="26">H239+I239+L239</f>
        <v>-2500</v>
      </c>
    </row>
    <row r="240" spans="1:10">
      <c r="A240" s="28">
        <v>45869</v>
      </c>
      <c r="B240" s="44" t="s">
        <v>44</v>
      </c>
      <c r="C240" s="44" t="s">
        <v>23</v>
      </c>
      <c r="D240" s="44">
        <v>100</v>
      </c>
      <c r="E240" s="45">
        <v>3296</v>
      </c>
      <c r="F240" s="45">
        <v>3306</v>
      </c>
      <c r="G240" s="44">
        <v>3315</v>
      </c>
      <c r="H240" s="46">
        <f t="shared" si="24"/>
        <v>1000</v>
      </c>
      <c r="I240" s="46">
        <f t="shared" si="25"/>
        <v>900</v>
      </c>
      <c r="J240" s="46">
        <f t="shared" si="26"/>
        <v>1900</v>
      </c>
    </row>
    <row r="241" spans="1:10">
      <c r="A241" s="28">
        <v>45868</v>
      </c>
      <c r="B241" s="44" t="s">
        <v>44</v>
      </c>
      <c r="C241" s="44" t="s">
        <v>23</v>
      </c>
      <c r="D241" s="44">
        <v>100</v>
      </c>
      <c r="E241" s="45">
        <v>3322</v>
      </c>
      <c r="F241" s="45">
        <v>3307</v>
      </c>
      <c r="G241" s="44"/>
      <c r="H241" s="46">
        <f t="shared" si="24"/>
        <v>-1500</v>
      </c>
      <c r="I241" s="46">
        <f t="shared" si="25"/>
        <v>0</v>
      </c>
      <c r="J241" s="46">
        <f t="shared" si="26"/>
        <v>-1500</v>
      </c>
    </row>
    <row r="242" spans="1:10">
      <c r="A242" s="28">
        <v>45868</v>
      </c>
      <c r="B242" s="44" t="s">
        <v>45</v>
      </c>
      <c r="C242" s="44" t="s">
        <v>23</v>
      </c>
      <c r="D242" s="44">
        <v>5000</v>
      </c>
      <c r="E242" s="45">
        <v>37.93</v>
      </c>
      <c r="F242" s="45">
        <v>37.43</v>
      </c>
      <c r="G242" s="44"/>
      <c r="H242" s="46">
        <f t="shared" si="24"/>
        <v>-2500</v>
      </c>
      <c r="I242" s="46">
        <f t="shared" si="25"/>
        <v>0</v>
      </c>
      <c r="J242" s="46">
        <f t="shared" si="26"/>
        <v>-2500</v>
      </c>
    </row>
    <row r="243" spans="1:10">
      <c r="A243" s="28">
        <v>45867</v>
      </c>
      <c r="B243" s="44" t="s">
        <v>44</v>
      </c>
      <c r="C243" s="44" t="s">
        <v>14</v>
      </c>
      <c r="D243" s="44">
        <v>100</v>
      </c>
      <c r="E243" s="45">
        <v>3322</v>
      </c>
      <c r="F243" s="45">
        <v>3312</v>
      </c>
      <c r="G243" s="44"/>
      <c r="H243" s="46">
        <f t="shared" si="24"/>
        <v>1000</v>
      </c>
      <c r="I243" s="46">
        <f t="shared" si="25"/>
        <v>0</v>
      </c>
      <c r="J243" s="46">
        <f t="shared" si="26"/>
        <v>1000</v>
      </c>
    </row>
    <row r="244" spans="1:10">
      <c r="A244" s="28">
        <v>45866</v>
      </c>
      <c r="B244" s="44" t="s">
        <v>45</v>
      </c>
      <c r="C244" s="44" t="s">
        <v>23</v>
      </c>
      <c r="D244" s="44">
        <v>5000</v>
      </c>
      <c r="E244" s="45">
        <v>38.1</v>
      </c>
      <c r="F244" s="45">
        <v>38.299999999999997</v>
      </c>
      <c r="G244" s="44"/>
      <c r="H244" s="46">
        <f t="shared" si="24"/>
        <v>999.99999999997863</v>
      </c>
      <c r="I244" s="46">
        <f t="shared" si="25"/>
        <v>0</v>
      </c>
      <c r="J244" s="46">
        <f t="shared" si="26"/>
        <v>999.99999999997863</v>
      </c>
    </row>
    <row r="245" spans="1:10">
      <c r="A245" s="28">
        <v>45866</v>
      </c>
      <c r="B245" s="44" t="s">
        <v>44</v>
      </c>
      <c r="C245" s="44" t="s">
        <v>23</v>
      </c>
      <c r="D245" s="44">
        <v>100</v>
      </c>
      <c r="E245" s="45">
        <v>3330</v>
      </c>
      <c r="F245" s="45">
        <v>3319</v>
      </c>
      <c r="G245" s="44"/>
      <c r="H245" s="46">
        <f t="shared" si="24"/>
        <v>-1100</v>
      </c>
      <c r="I245" s="46">
        <f t="shared" si="25"/>
        <v>0</v>
      </c>
      <c r="J245" s="46">
        <f t="shared" si="26"/>
        <v>-1100</v>
      </c>
    </row>
    <row r="246" spans="1:10">
      <c r="A246" s="28">
        <v>45862</v>
      </c>
      <c r="B246" s="44" t="s">
        <v>44</v>
      </c>
      <c r="C246" s="44" t="s">
        <v>23</v>
      </c>
      <c r="D246" s="44">
        <v>100</v>
      </c>
      <c r="E246" s="45">
        <v>3368</v>
      </c>
      <c r="F246" s="45">
        <v>3377.4</v>
      </c>
      <c r="G246" s="44"/>
      <c r="H246" s="46">
        <f t="shared" ref="H246:H249" si="27">(IF(C246="SHORT",E246-F246,IF(C246="LONG",F246-E246)))*D246</f>
        <v>940.00000000000909</v>
      </c>
      <c r="I246" s="46">
        <f t="shared" ref="I246:I249" si="28">(IF(C246="SHORT",IF(G246="",0,F246-G246),IF(C246="LONG",IF(G246="",0,G246-F246))))*D246</f>
        <v>0</v>
      </c>
      <c r="J246" s="46">
        <f t="shared" ref="J246:J249" si="29">H246+I246+L246</f>
        <v>940.00000000000909</v>
      </c>
    </row>
    <row r="247" spans="1:10">
      <c r="A247" s="28">
        <v>45862</v>
      </c>
      <c r="B247" s="44" t="s">
        <v>45</v>
      </c>
      <c r="C247" s="44" t="s">
        <v>14</v>
      </c>
      <c r="D247" s="44">
        <v>5000</v>
      </c>
      <c r="E247" s="45">
        <v>38.950000000000003</v>
      </c>
      <c r="F247" s="45">
        <v>38.700000000000003</v>
      </c>
      <c r="G247" s="44"/>
      <c r="H247" s="46">
        <f t="shared" si="27"/>
        <v>1250</v>
      </c>
      <c r="I247" s="46">
        <f t="shared" si="28"/>
        <v>0</v>
      </c>
      <c r="J247" s="46">
        <f t="shared" si="29"/>
        <v>1250</v>
      </c>
    </row>
    <row r="248" spans="1:10">
      <c r="A248" s="28">
        <v>45861</v>
      </c>
      <c r="B248" s="44" t="s">
        <v>44</v>
      </c>
      <c r="C248" s="44" t="s">
        <v>14</v>
      </c>
      <c r="D248" s="44">
        <v>100</v>
      </c>
      <c r="E248" s="45">
        <v>3331</v>
      </c>
      <c r="F248" s="45">
        <v>3321</v>
      </c>
      <c r="G248" s="44">
        <v>3311</v>
      </c>
      <c r="H248" s="46">
        <f t="shared" si="27"/>
        <v>1000</v>
      </c>
      <c r="I248" s="46">
        <f t="shared" si="28"/>
        <v>1000</v>
      </c>
      <c r="J248" s="46">
        <f t="shared" si="29"/>
        <v>2000</v>
      </c>
    </row>
    <row r="249" spans="1:10">
      <c r="A249" s="28">
        <v>45860</v>
      </c>
      <c r="B249" s="44" t="s">
        <v>44</v>
      </c>
      <c r="C249" s="44" t="s">
        <v>14</v>
      </c>
      <c r="D249" s="44">
        <v>100</v>
      </c>
      <c r="E249" s="45">
        <v>3390</v>
      </c>
      <c r="F249" s="45">
        <v>3402</v>
      </c>
      <c r="G249" s="44"/>
      <c r="H249" s="46">
        <f t="shared" si="27"/>
        <v>-1200</v>
      </c>
      <c r="I249" s="46">
        <f t="shared" si="28"/>
        <v>0</v>
      </c>
      <c r="J249" s="46">
        <f t="shared" si="29"/>
        <v>-1200</v>
      </c>
    </row>
    <row r="250" spans="1:10">
      <c r="A250" s="28">
        <v>45856</v>
      </c>
      <c r="B250" s="44" t="s">
        <v>44</v>
      </c>
      <c r="C250" s="44" t="s">
        <v>14</v>
      </c>
      <c r="D250" s="44">
        <v>100</v>
      </c>
      <c r="E250" s="45">
        <v>3340</v>
      </c>
      <c r="F250" s="45">
        <v>3332</v>
      </c>
      <c r="G250" s="44"/>
      <c r="H250" s="46">
        <f t="shared" ref="H250:H257" si="30">(IF(C250="SHORT",E250-F250,IF(C250="LONG",F250-E250)))*D250</f>
        <v>800</v>
      </c>
      <c r="I250" s="46">
        <f t="shared" ref="I250:I257" si="31">(IF(C250="SHORT",IF(G250="",0,F250-G250),IF(C250="LONG",IF(G250="",0,G250-F250))))*D250</f>
        <v>0</v>
      </c>
      <c r="J250" s="46">
        <f t="shared" ref="J250:J257" si="32">H250+I250+L250</f>
        <v>800</v>
      </c>
    </row>
    <row r="251" spans="1:10">
      <c r="A251" s="28">
        <v>45855</v>
      </c>
      <c r="B251" s="44" t="s">
        <v>45</v>
      </c>
      <c r="C251" s="44" t="s">
        <v>23</v>
      </c>
      <c r="D251" s="44">
        <v>5000</v>
      </c>
      <c r="E251" s="45">
        <v>37.65</v>
      </c>
      <c r="F251" s="45">
        <v>37.9</v>
      </c>
      <c r="G251" s="44">
        <v>38.15</v>
      </c>
      <c r="H251" s="46">
        <f t="shared" si="30"/>
        <v>1250</v>
      </c>
      <c r="I251" s="46">
        <f t="shared" si="31"/>
        <v>1250</v>
      </c>
      <c r="J251" s="46">
        <f t="shared" si="32"/>
        <v>2500</v>
      </c>
    </row>
    <row r="252" spans="1:10">
      <c r="A252" s="28">
        <v>45855</v>
      </c>
      <c r="B252" s="44" t="s">
        <v>44</v>
      </c>
      <c r="C252" s="44" t="s">
        <v>23</v>
      </c>
      <c r="D252" s="44">
        <v>100</v>
      </c>
      <c r="E252" s="45">
        <v>3312</v>
      </c>
      <c r="F252" s="45">
        <v>3322</v>
      </c>
      <c r="G252" s="44">
        <v>3332</v>
      </c>
      <c r="H252" s="46">
        <f t="shared" si="30"/>
        <v>1000</v>
      </c>
      <c r="I252" s="46">
        <f t="shared" si="31"/>
        <v>1000</v>
      </c>
      <c r="J252" s="46">
        <f t="shared" si="32"/>
        <v>2000</v>
      </c>
    </row>
    <row r="253" spans="1:10">
      <c r="A253" s="28">
        <v>45853</v>
      </c>
      <c r="B253" s="44" t="s">
        <v>45</v>
      </c>
      <c r="C253" s="44" t="s">
        <v>23</v>
      </c>
      <c r="D253" s="44">
        <v>5000</v>
      </c>
      <c r="E253" s="45">
        <v>38.299999999999997</v>
      </c>
      <c r="F253" s="45">
        <v>37.799999999999997</v>
      </c>
      <c r="G253" s="44"/>
      <c r="H253" s="46">
        <f t="shared" si="30"/>
        <v>-2500</v>
      </c>
      <c r="I253" s="46">
        <f t="shared" si="31"/>
        <v>0</v>
      </c>
      <c r="J253" s="46">
        <f t="shared" si="32"/>
        <v>-2500</v>
      </c>
    </row>
    <row r="254" spans="1:10">
      <c r="A254" s="28">
        <v>45853</v>
      </c>
      <c r="B254" s="44" t="s">
        <v>44</v>
      </c>
      <c r="C254" s="44" t="s">
        <v>23</v>
      </c>
      <c r="D254" s="44">
        <v>100</v>
      </c>
      <c r="E254" s="45">
        <v>3362</v>
      </c>
      <c r="F254" s="45">
        <v>3350</v>
      </c>
      <c r="G254" s="44"/>
      <c r="H254" s="46">
        <f t="shared" si="30"/>
        <v>-1200</v>
      </c>
      <c r="I254" s="46">
        <f t="shared" si="31"/>
        <v>0</v>
      </c>
      <c r="J254" s="46">
        <f t="shared" si="32"/>
        <v>-1200</v>
      </c>
    </row>
    <row r="255" spans="1:10">
      <c r="A255" s="28">
        <v>45852</v>
      </c>
      <c r="B255" s="44" t="s">
        <v>44</v>
      </c>
      <c r="C255" s="44" t="s">
        <v>23</v>
      </c>
      <c r="D255" s="44">
        <v>100</v>
      </c>
      <c r="E255" s="45">
        <v>3355</v>
      </c>
      <c r="F255" s="45">
        <v>3343</v>
      </c>
      <c r="G255" s="44"/>
      <c r="H255" s="46">
        <f t="shared" si="30"/>
        <v>-1200</v>
      </c>
      <c r="I255" s="46">
        <f t="shared" si="31"/>
        <v>0</v>
      </c>
      <c r="J255" s="46">
        <f t="shared" si="32"/>
        <v>-1200</v>
      </c>
    </row>
    <row r="256" spans="1:10">
      <c r="A256" s="28">
        <v>45852</v>
      </c>
      <c r="B256" s="44" t="s">
        <v>44</v>
      </c>
      <c r="C256" s="44" t="s">
        <v>23</v>
      </c>
      <c r="D256" s="44">
        <v>100</v>
      </c>
      <c r="E256" s="45">
        <v>3358</v>
      </c>
      <c r="F256" s="45">
        <v>3366</v>
      </c>
      <c r="G256" s="44">
        <v>3374</v>
      </c>
      <c r="H256" s="46">
        <f t="shared" si="30"/>
        <v>800</v>
      </c>
      <c r="I256" s="46">
        <f t="shared" si="31"/>
        <v>800</v>
      </c>
      <c r="J256" s="46">
        <f t="shared" si="32"/>
        <v>1600</v>
      </c>
    </row>
    <row r="257" spans="1:10">
      <c r="A257" s="28">
        <v>45852</v>
      </c>
      <c r="B257" s="44" t="s">
        <v>45</v>
      </c>
      <c r="C257" s="44" t="s">
        <v>23</v>
      </c>
      <c r="D257" s="44">
        <v>5000</v>
      </c>
      <c r="E257" s="45">
        <v>38.950000000000003</v>
      </c>
      <c r="F257" s="45">
        <v>39.15</v>
      </c>
      <c r="G257" s="44"/>
      <c r="H257" s="46">
        <f t="shared" si="30"/>
        <v>999.99999999997863</v>
      </c>
      <c r="I257" s="46">
        <f t="shared" si="31"/>
        <v>0</v>
      </c>
      <c r="J257" s="46">
        <f t="shared" si="32"/>
        <v>999.99999999997863</v>
      </c>
    </row>
    <row r="258" spans="1:10">
      <c r="A258" s="28">
        <v>45847</v>
      </c>
      <c r="B258" s="44" t="s">
        <v>45</v>
      </c>
      <c r="C258" s="44" t="s">
        <v>23</v>
      </c>
      <c r="D258" s="44">
        <v>5000</v>
      </c>
      <c r="E258" s="45">
        <v>36.4</v>
      </c>
      <c r="F258" s="45">
        <v>36.72</v>
      </c>
      <c r="G258" s="44"/>
      <c r="H258" s="46">
        <f t="shared" ref="H258:H269" si="33">(IF(C258="SHORT",E258-F258,IF(C258="LONG",F258-E258)))*D258</f>
        <v>1600.0000000000014</v>
      </c>
      <c r="I258" s="46">
        <f t="shared" ref="I258:I269" si="34">(IF(C258="SHORT",IF(G258="",0,F258-G258),IF(C258="LONG",IF(G258="",0,G258-F258))))*D258</f>
        <v>0</v>
      </c>
      <c r="J258" s="46">
        <f t="shared" ref="J258:J269" si="35">H258+I258+L258</f>
        <v>1600.0000000000014</v>
      </c>
    </row>
    <row r="259" spans="1:10">
      <c r="A259" s="28">
        <v>45847</v>
      </c>
      <c r="B259" s="44" t="s">
        <v>44</v>
      </c>
      <c r="C259" s="44" t="s">
        <v>23</v>
      </c>
      <c r="D259" s="44">
        <v>100</v>
      </c>
      <c r="E259" s="45">
        <v>3293</v>
      </c>
      <c r="F259" s="45">
        <v>3303</v>
      </c>
      <c r="G259" s="44">
        <v>3314</v>
      </c>
      <c r="H259" s="46">
        <f t="shared" si="33"/>
        <v>1000</v>
      </c>
      <c r="I259" s="46">
        <f t="shared" si="34"/>
        <v>1100</v>
      </c>
      <c r="J259" s="46">
        <f t="shared" si="35"/>
        <v>2100</v>
      </c>
    </row>
    <row r="260" spans="1:10">
      <c r="A260" s="28">
        <v>45846</v>
      </c>
      <c r="B260" s="44" t="s">
        <v>44</v>
      </c>
      <c r="C260" s="44" t="s">
        <v>14</v>
      </c>
      <c r="D260" s="44">
        <v>100</v>
      </c>
      <c r="E260" s="45">
        <v>3335</v>
      </c>
      <c r="F260" s="45">
        <v>3325</v>
      </c>
      <c r="G260" s="44">
        <v>3315</v>
      </c>
      <c r="H260" s="46">
        <f t="shared" si="33"/>
        <v>1000</v>
      </c>
      <c r="I260" s="46">
        <f t="shared" si="34"/>
        <v>1000</v>
      </c>
      <c r="J260" s="46">
        <f t="shared" si="35"/>
        <v>2000</v>
      </c>
    </row>
    <row r="261" spans="1:10">
      <c r="A261" s="28">
        <v>45845</v>
      </c>
      <c r="B261" s="44" t="s">
        <v>44</v>
      </c>
      <c r="C261" s="44" t="s">
        <v>23</v>
      </c>
      <c r="D261" s="44">
        <v>100</v>
      </c>
      <c r="E261" s="45">
        <v>3302</v>
      </c>
      <c r="F261" s="45">
        <v>3312</v>
      </c>
      <c r="G261" s="44">
        <v>3322</v>
      </c>
      <c r="H261" s="46">
        <f t="shared" si="33"/>
        <v>1000</v>
      </c>
      <c r="I261" s="46">
        <f t="shared" si="34"/>
        <v>1000</v>
      </c>
      <c r="J261" s="46">
        <f t="shared" si="35"/>
        <v>2000</v>
      </c>
    </row>
    <row r="262" spans="1:10">
      <c r="A262" s="28">
        <v>45845</v>
      </c>
      <c r="B262" s="44" t="s">
        <v>44</v>
      </c>
      <c r="C262" s="44" t="s">
        <v>23</v>
      </c>
      <c r="D262" s="44">
        <v>100</v>
      </c>
      <c r="E262" s="45">
        <v>3304</v>
      </c>
      <c r="F262" s="45">
        <v>3314</v>
      </c>
      <c r="G262" s="44">
        <v>3324</v>
      </c>
      <c r="H262" s="46">
        <f t="shared" si="33"/>
        <v>1000</v>
      </c>
      <c r="I262" s="46">
        <f t="shared" si="34"/>
        <v>1000</v>
      </c>
      <c r="J262" s="46">
        <f t="shared" si="35"/>
        <v>2000</v>
      </c>
    </row>
    <row r="263" spans="1:10">
      <c r="A263" s="28">
        <v>45845</v>
      </c>
      <c r="B263" s="44" t="s">
        <v>45</v>
      </c>
      <c r="C263" s="44" t="s">
        <v>23</v>
      </c>
      <c r="D263" s="44">
        <v>5000</v>
      </c>
      <c r="E263" s="45">
        <v>36.6</v>
      </c>
      <c r="F263" s="45">
        <v>36.869999999999997</v>
      </c>
      <c r="G263" s="44"/>
      <c r="H263" s="46">
        <f t="shared" si="33"/>
        <v>1349.99999999998</v>
      </c>
      <c r="I263" s="46">
        <f t="shared" si="34"/>
        <v>0</v>
      </c>
      <c r="J263" s="46">
        <f t="shared" si="35"/>
        <v>1349.99999999998</v>
      </c>
    </row>
    <row r="264" spans="1:10">
      <c r="A264" s="28">
        <v>45841</v>
      </c>
      <c r="B264" s="44" t="s">
        <v>44</v>
      </c>
      <c r="C264" s="44" t="s">
        <v>23</v>
      </c>
      <c r="D264" s="44">
        <v>100</v>
      </c>
      <c r="E264" s="45">
        <v>3350</v>
      </c>
      <c r="F264" s="45">
        <v>3339</v>
      </c>
      <c r="G264" s="44"/>
      <c r="H264" s="46">
        <f t="shared" si="33"/>
        <v>-1100</v>
      </c>
      <c r="I264" s="46">
        <f t="shared" si="34"/>
        <v>0</v>
      </c>
      <c r="J264" s="46">
        <f t="shared" si="35"/>
        <v>-1100</v>
      </c>
    </row>
    <row r="265" spans="1:10">
      <c r="A265" s="28">
        <v>45841</v>
      </c>
      <c r="B265" s="44" t="s">
        <v>44</v>
      </c>
      <c r="C265" s="44" t="s">
        <v>23</v>
      </c>
      <c r="D265" s="44">
        <v>100</v>
      </c>
      <c r="E265" s="45">
        <v>3352</v>
      </c>
      <c r="F265" s="45">
        <v>3363</v>
      </c>
      <c r="G265" s="44"/>
      <c r="H265" s="46">
        <f t="shared" si="33"/>
        <v>1100</v>
      </c>
      <c r="I265" s="46">
        <f t="shared" si="34"/>
        <v>0</v>
      </c>
      <c r="J265" s="46">
        <f t="shared" si="35"/>
        <v>1100</v>
      </c>
    </row>
    <row r="266" spans="1:10">
      <c r="A266" s="28">
        <v>45840</v>
      </c>
      <c r="B266" s="44" t="s">
        <v>44</v>
      </c>
      <c r="C266" s="44" t="s">
        <v>23</v>
      </c>
      <c r="D266" s="44">
        <v>100</v>
      </c>
      <c r="E266" s="45">
        <v>3335</v>
      </c>
      <c r="F266" s="45">
        <v>3345</v>
      </c>
      <c r="G266" s="44">
        <v>3355</v>
      </c>
      <c r="H266" s="46">
        <f t="shared" si="33"/>
        <v>1000</v>
      </c>
      <c r="I266" s="46">
        <f t="shared" si="34"/>
        <v>1000</v>
      </c>
      <c r="J266" s="46">
        <f t="shared" si="35"/>
        <v>2000</v>
      </c>
    </row>
    <row r="267" spans="1:10">
      <c r="A267" s="28">
        <v>45840</v>
      </c>
      <c r="B267" s="44" t="s">
        <v>45</v>
      </c>
      <c r="C267" s="44" t="s">
        <v>23</v>
      </c>
      <c r="D267" s="44">
        <v>5000</v>
      </c>
      <c r="E267" s="45">
        <v>36.1</v>
      </c>
      <c r="F267" s="45">
        <v>36.57</v>
      </c>
      <c r="G267" s="44"/>
      <c r="H267" s="46">
        <f t="shared" si="33"/>
        <v>2349.9999999999945</v>
      </c>
      <c r="I267" s="46">
        <f t="shared" si="34"/>
        <v>0</v>
      </c>
      <c r="J267" s="46">
        <f t="shared" si="35"/>
        <v>2349.9999999999945</v>
      </c>
    </row>
    <row r="268" spans="1:10">
      <c r="A268" s="28">
        <v>45839</v>
      </c>
      <c r="B268" s="44" t="s">
        <v>45</v>
      </c>
      <c r="C268" s="44" t="s">
        <v>23</v>
      </c>
      <c r="D268" s="44">
        <v>5000</v>
      </c>
      <c r="E268" s="45">
        <v>36.15</v>
      </c>
      <c r="F268" s="45">
        <v>36.6</v>
      </c>
      <c r="G268" s="44"/>
      <c r="H268" s="46">
        <f t="shared" si="33"/>
        <v>2250.0000000000141</v>
      </c>
      <c r="I268" s="46">
        <f t="shared" si="34"/>
        <v>0</v>
      </c>
      <c r="J268" s="46">
        <f t="shared" si="35"/>
        <v>2250.0000000000141</v>
      </c>
    </row>
    <row r="269" spans="1:10">
      <c r="A269" s="28">
        <v>45839</v>
      </c>
      <c r="B269" s="44" t="s">
        <v>44</v>
      </c>
      <c r="C269" s="44" t="s">
        <v>23</v>
      </c>
      <c r="D269" s="44">
        <v>100</v>
      </c>
      <c r="E269" s="45">
        <v>3325</v>
      </c>
      <c r="F269" s="45">
        <v>3335</v>
      </c>
      <c r="G269" s="44">
        <v>3345</v>
      </c>
      <c r="H269" s="46">
        <f t="shared" si="33"/>
        <v>1000</v>
      </c>
      <c r="I269" s="46">
        <f t="shared" si="34"/>
        <v>1000</v>
      </c>
      <c r="J269" s="46">
        <f t="shared" si="35"/>
        <v>2000</v>
      </c>
    </row>
    <row r="270" spans="1:10">
      <c r="B270" s="44"/>
      <c r="C270" s="44"/>
      <c r="D270" s="44"/>
      <c r="E270" s="45"/>
      <c r="F270" s="45"/>
      <c r="G270" s="44"/>
      <c r="H270" s="44"/>
    </row>
    <row r="271" spans="1:10">
      <c r="A271" s="28">
        <v>45838</v>
      </c>
      <c r="B271" s="44" t="s">
        <v>45</v>
      </c>
      <c r="C271" s="44" t="s">
        <v>23</v>
      </c>
      <c r="D271" s="44">
        <v>5000</v>
      </c>
      <c r="E271" s="45">
        <v>36.15</v>
      </c>
      <c r="F271" s="45">
        <v>36.6</v>
      </c>
      <c r="G271" s="44"/>
      <c r="H271" s="46">
        <f t="shared" ref="H271:H272" si="36">(IF(C271="SHORT",E271-F271,IF(C271="LONG",F271-E271)))*D271</f>
        <v>2250.0000000000141</v>
      </c>
      <c r="I271" s="46">
        <f t="shared" ref="I271:I272" si="37">(IF(C271="SHORT",IF(G271="",0,F271-G271),IF(C271="LONG",IF(G271="",0,G271-F271))))*D271</f>
        <v>0</v>
      </c>
      <c r="J271" s="46">
        <f t="shared" ref="J271:J272" si="38">H271+I271+L271</f>
        <v>2250.0000000000141</v>
      </c>
    </row>
    <row r="272" spans="1:10">
      <c r="A272" s="28">
        <v>45838</v>
      </c>
      <c r="B272" s="44" t="s">
        <v>44</v>
      </c>
      <c r="C272" s="44" t="s">
        <v>23</v>
      </c>
      <c r="D272" s="44">
        <v>100</v>
      </c>
      <c r="E272" s="45">
        <v>3284</v>
      </c>
      <c r="F272" s="45">
        <v>3295</v>
      </c>
      <c r="G272" s="44"/>
      <c r="H272" s="46">
        <f t="shared" si="36"/>
        <v>1100</v>
      </c>
      <c r="I272" s="46">
        <f t="shared" si="37"/>
        <v>0</v>
      </c>
      <c r="J272" s="46">
        <f t="shared" si="38"/>
        <v>1100</v>
      </c>
    </row>
    <row r="273" spans="1:10">
      <c r="A273" s="28">
        <v>45835</v>
      </c>
      <c r="B273" s="44" t="s">
        <v>44</v>
      </c>
      <c r="C273" s="44" t="s">
        <v>23</v>
      </c>
      <c r="D273" s="44">
        <v>100</v>
      </c>
      <c r="E273" s="45">
        <v>3297</v>
      </c>
      <c r="F273" s="45">
        <v>3286</v>
      </c>
      <c r="G273" s="44"/>
      <c r="H273" s="46">
        <f t="shared" ref="H273:H304" si="39">(IF(C273="SHORT",E273-F273,IF(C273="LONG",F273-E273)))*D273</f>
        <v>-1100</v>
      </c>
      <c r="I273" s="46">
        <f t="shared" ref="I273:I304" si="40">(IF(C273="SHORT",IF(G273="",0,F273-G273),IF(C273="LONG",IF(G273="",0,G273-F273))))*D273</f>
        <v>0</v>
      </c>
      <c r="J273" s="46">
        <f t="shared" ref="J273:J304" si="41">H273+I273+L273</f>
        <v>-1100</v>
      </c>
    </row>
    <row r="274" spans="1:10">
      <c r="A274" s="28">
        <v>45834</v>
      </c>
      <c r="B274" s="44" t="s">
        <v>44</v>
      </c>
      <c r="C274" s="44" t="s">
        <v>23</v>
      </c>
      <c r="D274" s="44">
        <v>100</v>
      </c>
      <c r="E274" s="45">
        <v>3344</v>
      </c>
      <c r="F274" s="45">
        <v>3326</v>
      </c>
      <c r="G274" s="44"/>
      <c r="H274" s="46">
        <f t="shared" si="39"/>
        <v>-1800</v>
      </c>
      <c r="I274" s="46">
        <f t="shared" si="40"/>
        <v>0</v>
      </c>
      <c r="J274" s="46">
        <f t="shared" si="41"/>
        <v>-1800</v>
      </c>
    </row>
    <row r="275" spans="1:10">
      <c r="A275" s="28">
        <v>45833</v>
      </c>
      <c r="B275" s="44" t="s">
        <v>45</v>
      </c>
      <c r="C275" s="44" t="s">
        <v>23</v>
      </c>
      <c r="D275" s="44">
        <v>5000</v>
      </c>
      <c r="E275" s="45">
        <v>35.950000000000003</v>
      </c>
      <c r="F275" s="45">
        <v>36.299999999999997</v>
      </c>
      <c r="G275" s="44"/>
      <c r="H275" s="46">
        <f t="shared" si="39"/>
        <v>1749.9999999999716</v>
      </c>
      <c r="I275" s="46">
        <f t="shared" si="40"/>
        <v>0</v>
      </c>
      <c r="J275" s="46">
        <f t="shared" si="41"/>
        <v>1749.9999999999716</v>
      </c>
    </row>
    <row r="276" spans="1:10">
      <c r="A276" s="28">
        <v>45833</v>
      </c>
      <c r="B276" s="44" t="s">
        <v>44</v>
      </c>
      <c r="C276" s="44" t="s">
        <v>23</v>
      </c>
      <c r="D276" s="44">
        <v>100</v>
      </c>
      <c r="E276" s="45">
        <v>3330</v>
      </c>
      <c r="F276" s="45">
        <v>3340</v>
      </c>
      <c r="G276" s="44">
        <v>3352</v>
      </c>
      <c r="H276" s="46">
        <f t="shared" si="39"/>
        <v>1000</v>
      </c>
      <c r="I276" s="46">
        <f t="shared" si="40"/>
        <v>1200</v>
      </c>
      <c r="J276" s="46">
        <f t="shared" si="41"/>
        <v>2200</v>
      </c>
    </row>
    <row r="277" spans="1:10">
      <c r="A277" s="28">
        <v>45832</v>
      </c>
      <c r="B277" s="44" t="s">
        <v>45</v>
      </c>
      <c r="C277" s="44" t="s">
        <v>23</v>
      </c>
      <c r="D277" s="44">
        <v>5000</v>
      </c>
      <c r="E277" s="45">
        <v>35.85</v>
      </c>
      <c r="F277" s="45">
        <v>35.36</v>
      </c>
      <c r="G277" s="44"/>
      <c r="H277" s="46">
        <f t="shared" si="39"/>
        <v>-2450.00000000001</v>
      </c>
      <c r="I277" s="46">
        <f t="shared" si="40"/>
        <v>0</v>
      </c>
      <c r="J277" s="46">
        <f t="shared" si="41"/>
        <v>-2450.00000000001</v>
      </c>
    </row>
    <row r="278" spans="1:10">
      <c r="A278" s="28">
        <v>45832</v>
      </c>
      <c r="B278" s="44" t="s">
        <v>44</v>
      </c>
      <c r="C278" s="44" t="s">
        <v>23</v>
      </c>
      <c r="D278" s="44">
        <v>100</v>
      </c>
      <c r="E278" s="45">
        <v>3320</v>
      </c>
      <c r="F278" s="45">
        <v>3332</v>
      </c>
      <c r="G278" s="44"/>
      <c r="H278" s="46">
        <f t="shared" si="39"/>
        <v>1200</v>
      </c>
      <c r="I278" s="46">
        <f t="shared" si="40"/>
        <v>0</v>
      </c>
      <c r="J278" s="46">
        <f t="shared" si="41"/>
        <v>1200</v>
      </c>
    </row>
    <row r="279" spans="1:10">
      <c r="A279" s="28">
        <v>45831</v>
      </c>
      <c r="B279" s="44" t="s">
        <v>45</v>
      </c>
      <c r="C279" s="44" t="s">
        <v>23</v>
      </c>
      <c r="D279" s="44">
        <v>5000</v>
      </c>
      <c r="E279" s="45">
        <v>36.1</v>
      </c>
      <c r="F279" s="45">
        <v>36.36</v>
      </c>
      <c r="G279" s="44"/>
      <c r="H279" s="46">
        <f t="shared" si="39"/>
        <v>1299.99999999999</v>
      </c>
      <c r="I279" s="46">
        <f t="shared" si="40"/>
        <v>0</v>
      </c>
      <c r="J279" s="46">
        <f t="shared" si="41"/>
        <v>1299.99999999999</v>
      </c>
    </row>
    <row r="280" spans="1:10">
      <c r="A280" s="28">
        <v>45831</v>
      </c>
      <c r="B280" s="44" t="s">
        <v>44</v>
      </c>
      <c r="C280" s="44" t="s">
        <v>23</v>
      </c>
      <c r="D280" s="44">
        <v>100</v>
      </c>
      <c r="E280" s="45">
        <v>3348</v>
      </c>
      <c r="F280" s="45">
        <v>3358</v>
      </c>
      <c r="G280" s="44">
        <v>3368</v>
      </c>
      <c r="H280" s="46">
        <f t="shared" si="39"/>
        <v>1000</v>
      </c>
      <c r="I280" s="46">
        <f t="shared" si="40"/>
        <v>1000</v>
      </c>
      <c r="J280" s="46">
        <f t="shared" si="41"/>
        <v>2000</v>
      </c>
    </row>
    <row r="281" spans="1:10">
      <c r="A281" s="28">
        <v>45828</v>
      </c>
      <c r="B281" s="44" t="s">
        <v>44</v>
      </c>
      <c r="C281" s="44" t="s">
        <v>23</v>
      </c>
      <c r="D281" s="44">
        <v>100</v>
      </c>
      <c r="E281" s="45">
        <v>3352</v>
      </c>
      <c r="F281" s="45">
        <v>3362</v>
      </c>
      <c r="G281" s="44">
        <v>3372</v>
      </c>
      <c r="H281" s="46">
        <f t="shared" si="39"/>
        <v>1000</v>
      </c>
      <c r="I281" s="46">
        <f t="shared" si="40"/>
        <v>1000</v>
      </c>
      <c r="J281" s="46">
        <f t="shared" si="41"/>
        <v>2000</v>
      </c>
    </row>
    <row r="282" spans="1:10">
      <c r="A282" s="28">
        <v>45827</v>
      </c>
      <c r="B282" s="44" t="s">
        <v>44</v>
      </c>
      <c r="C282" s="44" t="s">
        <v>23</v>
      </c>
      <c r="D282" s="44">
        <v>100</v>
      </c>
      <c r="E282" s="45">
        <v>3373</v>
      </c>
      <c r="F282" s="45">
        <v>3362</v>
      </c>
      <c r="G282" s="44"/>
      <c r="H282" s="46">
        <f t="shared" si="39"/>
        <v>-1100</v>
      </c>
      <c r="I282" s="46">
        <f t="shared" si="40"/>
        <v>0</v>
      </c>
      <c r="J282" s="46">
        <f t="shared" si="41"/>
        <v>-1100</v>
      </c>
    </row>
    <row r="283" spans="1:10">
      <c r="A283" s="28">
        <v>45826</v>
      </c>
      <c r="B283" s="44" t="s">
        <v>45</v>
      </c>
      <c r="C283" s="44" t="s">
        <v>23</v>
      </c>
      <c r="D283" s="44">
        <v>5000</v>
      </c>
      <c r="E283" s="45">
        <v>37.1</v>
      </c>
      <c r="F283" s="45">
        <v>36.6</v>
      </c>
      <c r="G283" s="44"/>
      <c r="H283" s="46">
        <f t="shared" si="39"/>
        <v>-2500</v>
      </c>
      <c r="I283" s="46">
        <f t="shared" si="40"/>
        <v>0</v>
      </c>
      <c r="J283" s="46">
        <f t="shared" si="41"/>
        <v>-2500</v>
      </c>
    </row>
    <row r="284" spans="1:10">
      <c r="A284" s="28">
        <v>45826</v>
      </c>
      <c r="B284" s="44" t="s">
        <v>44</v>
      </c>
      <c r="C284" s="44" t="s">
        <v>23</v>
      </c>
      <c r="D284" s="44">
        <v>100</v>
      </c>
      <c r="E284" s="45">
        <v>3375</v>
      </c>
      <c r="F284" s="45">
        <v>3385</v>
      </c>
      <c r="G284" s="44">
        <v>3395</v>
      </c>
      <c r="H284" s="46">
        <f t="shared" si="39"/>
        <v>1000</v>
      </c>
      <c r="I284" s="46">
        <f t="shared" si="40"/>
        <v>1000</v>
      </c>
      <c r="J284" s="46">
        <f t="shared" si="41"/>
        <v>2000</v>
      </c>
    </row>
    <row r="285" spans="1:10">
      <c r="A285" s="28">
        <v>45826</v>
      </c>
      <c r="B285" s="44" t="s">
        <v>44</v>
      </c>
      <c r="C285" s="44" t="s">
        <v>14</v>
      </c>
      <c r="D285" s="44">
        <v>100</v>
      </c>
      <c r="E285" s="45">
        <v>3396</v>
      </c>
      <c r="F285" s="45">
        <v>3386</v>
      </c>
      <c r="G285" s="44">
        <v>3376</v>
      </c>
      <c r="H285" s="46">
        <f t="shared" si="39"/>
        <v>1000</v>
      </c>
      <c r="I285" s="46">
        <f t="shared" si="40"/>
        <v>1000</v>
      </c>
      <c r="J285" s="46">
        <f t="shared" si="41"/>
        <v>2000</v>
      </c>
    </row>
    <row r="286" spans="1:10">
      <c r="A286" s="28">
        <v>45825</v>
      </c>
      <c r="B286" s="44" t="s">
        <v>44</v>
      </c>
      <c r="C286" s="44" t="s">
        <v>14</v>
      </c>
      <c r="D286" s="44">
        <v>100</v>
      </c>
      <c r="E286" s="45">
        <v>3398</v>
      </c>
      <c r="F286" s="45">
        <v>3388</v>
      </c>
      <c r="G286" s="44">
        <v>3378</v>
      </c>
      <c r="H286" s="46">
        <f t="shared" si="39"/>
        <v>1000</v>
      </c>
      <c r="I286" s="46">
        <f t="shared" si="40"/>
        <v>1000</v>
      </c>
      <c r="J286" s="46">
        <f t="shared" si="41"/>
        <v>2000</v>
      </c>
    </row>
    <row r="287" spans="1:10">
      <c r="A287" s="28">
        <v>45825</v>
      </c>
      <c r="B287" s="44" t="s">
        <v>45</v>
      </c>
      <c r="C287" s="44" t="s">
        <v>14</v>
      </c>
      <c r="D287" s="44">
        <v>5000</v>
      </c>
      <c r="E287" s="45">
        <v>36.5</v>
      </c>
      <c r="F287" s="45">
        <v>37</v>
      </c>
      <c r="G287" s="44"/>
      <c r="H287" s="46">
        <f t="shared" si="39"/>
        <v>-2500</v>
      </c>
      <c r="I287" s="46">
        <f t="shared" si="40"/>
        <v>0</v>
      </c>
      <c r="J287" s="46">
        <f t="shared" si="41"/>
        <v>-2500</v>
      </c>
    </row>
    <row r="288" spans="1:10">
      <c r="A288" s="28">
        <v>45824</v>
      </c>
      <c r="B288" s="44" t="s">
        <v>45</v>
      </c>
      <c r="C288" s="44" t="s">
        <v>14</v>
      </c>
      <c r="D288" s="44">
        <v>5000</v>
      </c>
      <c r="E288" s="45">
        <v>36.450000000000003</v>
      </c>
      <c r="F288" s="45">
        <v>36.14</v>
      </c>
      <c r="G288" s="44"/>
      <c r="H288" s="46">
        <f t="shared" si="39"/>
        <v>1550.0000000000114</v>
      </c>
      <c r="I288" s="46">
        <f t="shared" si="40"/>
        <v>0</v>
      </c>
      <c r="J288" s="46">
        <f t="shared" si="41"/>
        <v>1550.0000000000114</v>
      </c>
    </row>
    <row r="289" spans="1:10">
      <c r="A289" s="28">
        <v>45824</v>
      </c>
      <c r="B289" s="44" t="s">
        <v>44</v>
      </c>
      <c r="C289" s="44" t="s">
        <v>14</v>
      </c>
      <c r="D289" s="44">
        <v>100</v>
      </c>
      <c r="E289" s="45">
        <v>3425</v>
      </c>
      <c r="F289" s="45">
        <v>3415</v>
      </c>
      <c r="G289" s="44">
        <v>3405</v>
      </c>
      <c r="H289" s="46">
        <f t="shared" si="39"/>
        <v>1000</v>
      </c>
      <c r="I289" s="46">
        <f t="shared" si="40"/>
        <v>1000</v>
      </c>
      <c r="J289" s="46">
        <f t="shared" si="41"/>
        <v>2000</v>
      </c>
    </row>
    <row r="290" spans="1:10">
      <c r="A290" s="28">
        <v>45821</v>
      </c>
      <c r="B290" s="44" t="s">
        <v>44</v>
      </c>
      <c r="C290" s="44" t="s">
        <v>14</v>
      </c>
      <c r="D290" s="44">
        <v>100</v>
      </c>
      <c r="E290" s="45">
        <v>3428</v>
      </c>
      <c r="F290" s="45">
        <v>3418</v>
      </c>
      <c r="G290" s="44">
        <v>3408</v>
      </c>
      <c r="H290" s="46">
        <f t="shared" si="39"/>
        <v>1000</v>
      </c>
      <c r="I290" s="46">
        <f t="shared" si="40"/>
        <v>1000</v>
      </c>
      <c r="J290" s="46">
        <f t="shared" si="41"/>
        <v>2000</v>
      </c>
    </row>
    <row r="291" spans="1:10">
      <c r="A291" s="28">
        <v>45820</v>
      </c>
      <c r="B291" s="44" t="s">
        <v>44</v>
      </c>
      <c r="C291" s="44" t="s">
        <v>14</v>
      </c>
      <c r="D291" s="44">
        <v>100</v>
      </c>
      <c r="E291" s="45">
        <v>3385</v>
      </c>
      <c r="F291" s="45">
        <v>3374</v>
      </c>
      <c r="G291" s="44"/>
      <c r="H291" s="46">
        <f t="shared" si="39"/>
        <v>1100</v>
      </c>
      <c r="I291" s="46">
        <f t="shared" si="40"/>
        <v>0</v>
      </c>
      <c r="J291" s="46">
        <f t="shared" si="41"/>
        <v>1100</v>
      </c>
    </row>
    <row r="292" spans="1:10">
      <c r="A292" s="28">
        <v>45820</v>
      </c>
      <c r="B292" s="44" t="s">
        <v>44</v>
      </c>
      <c r="C292" s="44" t="s">
        <v>23</v>
      </c>
      <c r="D292" s="44">
        <v>100</v>
      </c>
      <c r="E292" s="45">
        <v>3375</v>
      </c>
      <c r="F292" s="45">
        <v>3385</v>
      </c>
      <c r="G292" s="44">
        <v>3395</v>
      </c>
      <c r="H292" s="46">
        <f t="shared" si="39"/>
        <v>1000</v>
      </c>
      <c r="I292" s="46">
        <f t="shared" si="40"/>
        <v>1000</v>
      </c>
      <c r="J292" s="46">
        <f t="shared" si="41"/>
        <v>2000</v>
      </c>
    </row>
    <row r="293" spans="1:10">
      <c r="A293" s="28">
        <v>45818</v>
      </c>
      <c r="B293" s="44" t="s">
        <v>45</v>
      </c>
      <c r="C293" s="44" t="s">
        <v>23</v>
      </c>
      <c r="D293" s="44">
        <v>5000</v>
      </c>
      <c r="E293" s="45">
        <v>36.5</v>
      </c>
      <c r="F293" s="45">
        <v>36.799999999999997</v>
      </c>
      <c r="G293" s="44"/>
      <c r="H293" s="46">
        <f t="shared" si="39"/>
        <v>1499.9999999999859</v>
      </c>
      <c r="I293" s="46">
        <f t="shared" si="40"/>
        <v>0</v>
      </c>
      <c r="J293" s="46">
        <f t="shared" si="41"/>
        <v>1499.9999999999859</v>
      </c>
    </row>
    <row r="294" spans="1:10">
      <c r="A294" s="28">
        <v>45818</v>
      </c>
      <c r="B294" s="44" t="s">
        <v>44</v>
      </c>
      <c r="C294" s="44" t="s">
        <v>23</v>
      </c>
      <c r="D294" s="44">
        <v>100</v>
      </c>
      <c r="E294" s="45">
        <v>3305</v>
      </c>
      <c r="F294" s="45">
        <v>3315</v>
      </c>
      <c r="G294" s="44">
        <v>3325</v>
      </c>
      <c r="H294" s="46">
        <f t="shared" si="39"/>
        <v>1000</v>
      </c>
      <c r="I294" s="46">
        <f t="shared" si="40"/>
        <v>1000</v>
      </c>
      <c r="J294" s="46">
        <f t="shared" si="41"/>
        <v>2000</v>
      </c>
    </row>
    <row r="295" spans="1:10">
      <c r="A295" s="28">
        <v>45817</v>
      </c>
      <c r="B295" s="44" t="s">
        <v>44</v>
      </c>
      <c r="C295" s="44" t="s">
        <v>23</v>
      </c>
      <c r="D295" s="44">
        <v>100</v>
      </c>
      <c r="E295" s="45">
        <v>3322</v>
      </c>
      <c r="F295" s="45">
        <v>3330</v>
      </c>
      <c r="G295" s="44">
        <v>3338</v>
      </c>
      <c r="H295" s="46">
        <f t="shared" si="39"/>
        <v>800</v>
      </c>
      <c r="I295" s="46">
        <f t="shared" si="40"/>
        <v>800</v>
      </c>
      <c r="J295" s="46">
        <f t="shared" si="41"/>
        <v>1600</v>
      </c>
    </row>
    <row r="296" spans="1:10">
      <c r="A296" s="28">
        <v>45814</v>
      </c>
      <c r="B296" s="44" t="s">
        <v>45</v>
      </c>
      <c r="C296" s="44" t="s">
        <v>23</v>
      </c>
      <c r="D296" s="44">
        <v>5000</v>
      </c>
      <c r="E296" s="45">
        <v>36.15</v>
      </c>
      <c r="F296" s="45">
        <v>36.5</v>
      </c>
      <c r="G296" s="44"/>
      <c r="H296" s="46">
        <f t="shared" si="39"/>
        <v>1750.000000000007</v>
      </c>
      <c r="I296" s="46">
        <f t="shared" si="40"/>
        <v>0</v>
      </c>
      <c r="J296" s="46">
        <f t="shared" si="41"/>
        <v>1750.000000000007</v>
      </c>
    </row>
    <row r="297" spans="1:10">
      <c r="A297" s="28">
        <v>45814</v>
      </c>
      <c r="B297" s="44" t="s">
        <v>44</v>
      </c>
      <c r="C297" s="44" t="s">
        <v>23</v>
      </c>
      <c r="D297" s="44">
        <v>100</v>
      </c>
      <c r="E297" s="45">
        <v>3362</v>
      </c>
      <c r="F297" s="45">
        <v>3351</v>
      </c>
      <c r="G297" s="44"/>
      <c r="H297" s="46">
        <f t="shared" si="39"/>
        <v>-1100</v>
      </c>
      <c r="I297" s="46">
        <f t="shared" si="40"/>
        <v>0</v>
      </c>
      <c r="J297" s="46">
        <f t="shared" si="41"/>
        <v>-1100</v>
      </c>
    </row>
    <row r="298" spans="1:10">
      <c r="A298" s="28">
        <v>45813</v>
      </c>
      <c r="B298" s="44" t="s">
        <v>45</v>
      </c>
      <c r="C298" s="44" t="s">
        <v>14</v>
      </c>
      <c r="D298" s="44">
        <v>5000</v>
      </c>
      <c r="E298" s="45">
        <v>34.549999999999997</v>
      </c>
      <c r="F298" s="45">
        <v>35.049999999999997</v>
      </c>
      <c r="G298" s="44"/>
      <c r="H298" s="46">
        <f t="shared" si="39"/>
        <v>-2500</v>
      </c>
      <c r="I298" s="46">
        <f t="shared" si="40"/>
        <v>0</v>
      </c>
      <c r="J298" s="46">
        <f t="shared" si="41"/>
        <v>-2500</v>
      </c>
    </row>
    <row r="299" spans="1:10">
      <c r="A299" s="28">
        <v>45813</v>
      </c>
      <c r="B299" s="44" t="s">
        <v>44</v>
      </c>
      <c r="C299" s="44" t="s">
        <v>14</v>
      </c>
      <c r="D299" s="44">
        <v>100</v>
      </c>
      <c r="E299" s="45">
        <v>3368</v>
      </c>
      <c r="F299" s="45">
        <v>3386</v>
      </c>
      <c r="G299" s="44"/>
      <c r="H299" s="46">
        <f t="shared" si="39"/>
        <v>-1800</v>
      </c>
      <c r="I299" s="46">
        <f t="shared" si="40"/>
        <v>0</v>
      </c>
      <c r="J299" s="46">
        <f t="shared" si="41"/>
        <v>-1800</v>
      </c>
    </row>
    <row r="300" spans="1:10">
      <c r="A300" s="28">
        <v>45812</v>
      </c>
      <c r="B300" s="44" t="s">
        <v>45</v>
      </c>
      <c r="C300" s="44" t="s">
        <v>14</v>
      </c>
      <c r="D300" s="44">
        <v>5000</v>
      </c>
      <c r="E300" s="45">
        <v>34.299999999999997</v>
      </c>
      <c r="F300" s="45">
        <v>34.799999999999997</v>
      </c>
      <c r="G300" s="44"/>
      <c r="H300" s="46">
        <f t="shared" si="39"/>
        <v>-2500</v>
      </c>
      <c r="I300" s="46">
        <f t="shared" si="40"/>
        <v>0</v>
      </c>
      <c r="J300" s="46">
        <f t="shared" si="41"/>
        <v>-2500</v>
      </c>
    </row>
    <row r="301" spans="1:10">
      <c r="A301" s="28">
        <v>45812</v>
      </c>
      <c r="B301" s="44" t="s">
        <v>44</v>
      </c>
      <c r="C301" s="44" t="s">
        <v>14</v>
      </c>
      <c r="D301" s="44">
        <v>100</v>
      </c>
      <c r="E301" s="45">
        <v>3353</v>
      </c>
      <c r="F301" s="45">
        <v>3343</v>
      </c>
      <c r="G301" s="44"/>
      <c r="H301" s="46">
        <f t="shared" si="39"/>
        <v>1000</v>
      </c>
      <c r="I301" s="46">
        <f t="shared" si="40"/>
        <v>0</v>
      </c>
      <c r="J301" s="46">
        <f t="shared" si="41"/>
        <v>1000</v>
      </c>
    </row>
    <row r="302" spans="1:10">
      <c r="A302" s="28">
        <v>45811</v>
      </c>
      <c r="B302" s="44" t="s">
        <v>44</v>
      </c>
      <c r="C302" s="44" t="s">
        <v>14</v>
      </c>
      <c r="D302" s="44">
        <v>100</v>
      </c>
      <c r="E302" s="45">
        <v>3366</v>
      </c>
      <c r="F302" s="45">
        <v>3356</v>
      </c>
      <c r="G302" s="44">
        <v>3346</v>
      </c>
      <c r="H302" s="46">
        <f t="shared" si="39"/>
        <v>1000</v>
      </c>
      <c r="I302" s="46">
        <f t="shared" si="40"/>
        <v>1000</v>
      </c>
      <c r="J302" s="46">
        <f t="shared" si="41"/>
        <v>2000</v>
      </c>
    </row>
    <row r="303" spans="1:10">
      <c r="A303" s="28">
        <v>45810</v>
      </c>
      <c r="B303" s="44" t="s">
        <v>44</v>
      </c>
      <c r="C303" s="44" t="s">
        <v>14</v>
      </c>
      <c r="D303" s="44">
        <v>100</v>
      </c>
      <c r="E303" s="45">
        <v>3359</v>
      </c>
      <c r="F303" s="45">
        <v>3370</v>
      </c>
      <c r="G303" s="44"/>
      <c r="H303" s="46">
        <f t="shared" si="39"/>
        <v>-1100</v>
      </c>
      <c r="I303" s="46">
        <f t="shared" si="40"/>
        <v>0</v>
      </c>
      <c r="J303" s="46">
        <f t="shared" si="41"/>
        <v>-1100</v>
      </c>
    </row>
    <row r="304" spans="1:10">
      <c r="A304" s="28">
        <v>45810</v>
      </c>
      <c r="B304" s="44" t="s">
        <v>44</v>
      </c>
      <c r="C304" s="44" t="s">
        <v>23</v>
      </c>
      <c r="D304" s="44">
        <v>100</v>
      </c>
      <c r="E304" s="45">
        <v>3347</v>
      </c>
      <c r="F304" s="45">
        <v>3357</v>
      </c>
      <c r="G304" s="44">
        <v>3367</v>
      </c>
      <c r="H304" s="46">
        <f t="shared" si="39"/>
        <v>1000</v>
      </c>
      <c r="I304" s="46">
        <f t="shared" si="40"/>
        <v>1000</v>
      </c>
      <c r="J304" s="46">
        <f t="shared" si="41"/>
        <v>2000</v>
      </c>
    </row>
    <row r="305" spans="1:10">
      <c r="A305" s="28"/>
      <c r="B305" s="44"/>
      <c r="C305" s="44"/>
      <c r="D305" s="44"/>
      <c r="E305" s="45"/>
      <c r="F305" s="45"/>
      <c r="G305" s="44"/>
      <c r="H305" s="46"/>
      <c r="I305" s="46"/>
      <c r="J305" s="46"/>
    </row>
    <row r="306" spans="1:10">
      <c r="A306" s="28">
        <v>45807</v>
      </c>
      <c r="B306" s="44" t="s">
        <v>45</v>
      </c>
      <c r="C306" s="44" t="s">
        <v>14</v>
      </c>
      <c r="D306" s="44">
        <v>5000</v>
      </c>
      <c r="E306" s="45">
        <v>33.25</v>
      </c>
      <c r="F306" s="45">
        <v>33</v>
      </c>
      <c r="G306" s="44">
        <v>32.78</v>
      </c>
      <c r="H306" s="46">
        <f t="shared" ref="H306" si="42">(IF(C306="SHORT",E306-F306,IF(C306="LONG",F306-E306)))*D306</f>
        <v>1250</v>
      </c>
      <c r="I306" s="46">
        <f t="shared" ref="I306" si="43">(IF(C306="SHORT",IF(G306="",0,F306-G306),IF(C306="LONG",IF(G306="",0,G306-F306))))*D306</f>
        <v>1099.9999999999943</v>
      </c>
      <c r="J306" s="46">
        <f t="shared" ref="J306" si="44">H306+I306+L306</f>
        <v>2349.9999999999945</v>
      </c>
    </row>
    <row r="307" spans="1:10">
      <c r="A307" s="28">
        <v>45807</v>
      </c>
      <c r="B307" s="44" t="s">
        <v>44</v>
      </c>
      <c r="C307" s="44" t="s">
        <v>14</v>
      </c>
      <c r="D307" s="44">
        <v>100</v>
      </c>
      <c r="E307" s="45">
        <v>3297</v>
      </c>
      <c r="F307" s="45">
        <v>3287</v>
      </c>
      <c r="G307" s="44">
        <v>3277</v>
      </c>
      <c r="H307" s="46">
        <f t="shared" ref="H307:H316" si="45">(IF(C307="SHORT",E307-F307,IF(C307="LONG",F307-E307)))*D307</f>
        <v>1000</v>
      </c>
      <c r="I307" s="46">
        <f t="shared" ref="I307:I316" si="46">(IF(C307="SHORT",IF(G307="",0,F307-G307),IF(C307="LONG",IF(G307="",0,G307-F307))))*D307</f>
        <v>1000</v>
      </c>
      <c r="J307" s="46">
        <f t="shared" ref="J307:J316" si="47">H307+I307+L307</f>
        <v>2000</v>
      </c>
    </row>
    <row r="308" spans="1:10">
      <c r="A308" s="28">
        <v>45806</v>
      </c>
      <c r="B308" s="44" t="s">
        <v>45</v>
      </c>
      <c r="C308" s="44" t="s">
        <v>14</v>
      </c>
      <c r="D308" s="44">
        <v>5000</v>
      </c>
      <c r="E308" s="45">
        <v>33.270000000000003</v>
      </c>
      <c r="F308" s="45">
        <v>33.08</v>
      </c>
      <c r="G308" s="44"/>
      <c r="H308" s="46">
        <f t="shared" si="45"/>
        <v>950.0000000000241</v>
      </c>
      <c r="I308" s="46">
        <f t="shared" si="46"/>
        <v>0</v>
      </c>
      <c r="J308" s="46">
        <f t="shared" si="47"/>
        <v>950.0000000000241</v>
      </c>
    </row>
    <row r="309" spans="1:10">
      <c r="A309" s="28">
        <v>45806</v>
      </c>
      <c r="B309" s="44" t="s">
        <v>44</v>
      </c>
      <c r="C309" s="44" t="s">
        <v>14</v>
      </c>
      <c r="D309" s="44">
        <v>100</v>
      </c>
      <c r="E309" s="44">
        <v>3272</v>
      </c>
      <c r="F309" s="45">
        <v>3288</v>
      </c>
      <c r="G309" s="44"/>
      <c r="H309" s="46">
        <f t="shared" si="45"/>
        <v>-1600</v>
      </c>
      <c r="I309" s="46">
        <f t="shared" si="46"/>
        <v>0</v>
      </c>
      <c r="J309" s="46">
        <f t="shared" si="47"/>
        <v>-1600</v>
      </c>
    </row>
    <row r="310" spans="1:10">
      <c r="A310" s="28">
        <v>45805</v>
      </c>
      <c r="B310" s="44" t="s">
        <v>44</v>
      </c>
      <c r="C310" s="44" t="s">
        <v>14</v>
      </c>
      <c r="D310" s="44">
        <v>100</v>
      </c>
      <c r="E310" s="45">
        <v>3324</v>
      </c>
      <c r="F310" s="45">
        <v>3314</v>
      </c>
      <c r="G310" s="44">
        <v>3302</v>
      </c>
      <c r="H310" s="46">
        <f t="shared" si="45"/>
        <v>1000</v>
      </c>
      <c r="I310" s="46">
        <f t="shared" si="46"/>
        <v>1200</v>
      </c>
      <c r="J310" s="46">
        <f t="shared" si="47"/>
        <v>2200</v>
      </c>
    </row>
    <row r="311" spans="1:10">
      <c r="A311" s="28">
        <v>45805</v>
      </c>
      <c r="B311" s="44" t="s">
        <v>45</v>
      </c>
      <c r="C311" s="44" t="s">
        <v>14</v>
      </c>
      <c r="D311" s="44">
        <v>5000</v>
      </c>
      <c r="E311" s="45">
        <v>33.42</v>
      </c>
      <c r="F311" s="45">
        <v>33.1</v>
      </c>
      <c r="G311" s="44">
        <v>32.700000000000003</v>
      </c>
      <c r="H311" s="46">
        <f t="shared" si="45"/>
        <v>1600.0000000000014</v>
      </c>
      <c r="I311" s="46">
        <f t="shared" si="46"/>
        <v>1999.999999999993</v>
      </c>
      <c r="J311" s="46">
        <f t="shared" si="47"/>
        <v>3599.9999999999945</v>
      </c>
    </row>
    <row r="312" spans="1:10">
      <c r="A312" s="28">
        <v>45805</v>
      </c>
      <c r="B312" s="44" t="s">
        <v>44</v>
      </c>
      <c r="C312" s="44" t="s">
        <v>23</v>
      </c>
      <c r="D312" s="44">
        <v>100</v>
      </c>
      <c r="E312" s="45">
        <v>3296</v>
      </c>
      <c r="F312" s="45">
        <v>3306</v>
      </c>
      <c r="G312" s="44">
        <v>3320</v>
      </c>
      <c r="H312" s="46">
        <f t="shared" si="45"/>
        <v>1000</v>
      </c>
      <c r="I312" s="46">
        <f t="shared" si="46"/>
        <v>1400</v>
      </c>
      <c r="J312" s="46">
        <f t="shared" si="47"/>
        <v>2400</v>
      </c>
    </row>
    <row r="313" spans="1:10">
      <c r="A313" s="28">
        <v>45804</v>
      </c>
      <c r="B313" s="44" t="s">
        <v>44</v>
      </c>
      <c r="C313" s="44" t="s">
        <v>23</v>
      </c>
      <c r="D313" s="44">
        <v>100</v>
      </c>
      <c r="E313" s="45">
        <v>3294</v>
      </c>
      <c r="F313" s="45">
        <v>3308</v>
      </c>
      <c r="G313" s="44"/>
      <c r="H313" s="46">
        <f t="shared" si="45"/>
        <v>1400</v>
      </c>
      <c r="I313" s="46">
        <f t="shared" si="46"/>
        <v>0</v>
      </c>
      <c r="J313" s="46">
        <f t="shared" si="47"/>
        <v>1400</v>
      </c>
    </row>
    <row r="314" spans="1:10">
      <c r="A314" s="28">
        <v>45804</v>
      </c>
      <c r="B314" s="44" t="s">
        <v>45</v>
      </c>
      <c r="C314" s="44" t="s">
        <v>14</v>
      </c>
      <c r="D314" s="44">
        <v>5000</v>
      </c>
      <c r="E314" s="45">
        <v>33.35</v>
      </c>
      <c r="F314" s="45">
        <v>33.049999999999997</v>
      </c>
      <c r="G314" s="44">
        <v>32.770000000000003</v>
      </c>
      <c r="H314" s="46">
        <f t="shared" si="45"/>
        <v>1500.0000000000214</v>
      </c>
      <c r="I314" s="46">
        <f t="shared" si="46"/>
        <v>1399.9999999999702</v>
      </c>
      <c r="J314" s="46">
        <f t="shared" si="47"/>
        <v>2899.9999999999918</v>
      </c>
    </row>
    <row r="315" spans="1:10">
      <c r="A315" s="28">
        <v>45804</v>
      </c>
      <c r="B315" s="44" t="s">
        <v>44</v>
      </c>
      <c r="C315" s="44" t="s">
        <v>14</v>
      </c>
      <c r="D315" s="44">
        <v>100</v>
      </c>
      <c r="E315" s="45">
        <v>3326</v>
      </c>
      <c r="F315" s="45">
        <v>3316</v>
      </c>
      <c r="G315" s="44">
        <v>3301</v>
      </c>
      <c r="H315" s="46">
        <f t="shared" si="45"/>
        <v>1000</v>
      </c>
      <c r="I315" s="46">
        <f t="shared" si="46"/>
        <v>1500</v>
      </c>
      <c r="J315" s="46">
        <f t="shared" si="47"/>
        <v>2500</v>
      </c>
    </row>
    <row r="316" spans="1:10">
      <c r="A316" s="28">
        <v>45803</v>
      </c>
      <c r="B316" s="44" t="s">
        <v>44</v>
      </c>
      <c r="C316" s="44" t="s">
        <v>23</v>
      </c>
      <c r="D316" s="44">
        <v>100</v>
      </c>
      <c r="E316" s="45">
        <v>3330</v>
      </c>
      <c r="F316" s="45">
        <v>3340</v>
      </c>
      <c r="G316" s="44">
        <v>3350</v>
      </c>
      <c r="H316" s="46">
        <f t="shared" si="45"/>
        <v>1000</v>
      </c>
      <c r="I316" s="46">
        <f t="shared" si="46"/>
        <v>1000</v>
      </c>
      <c r="J316" s="46">
        <f t="shared" si="47"/>
        <v>2000</v>
      </c>
    </row>
    <row r="317" spans="1:10">
      <c r="A317" s="28">
        <v>45800</v>
      </c>
      <c r="B317" s="44" t="s">
        <v>45</v>
      </c>
      <c r="C317" s="44" t="s">
        <v>23</v>
      </c>
      <c r="D317" s="44">
        <v>5000</v>
      </c>
      <c r="E317" s="45">
        <v>33</v>
      </c>
      <c r="F317" s="45">
        <v>33.25</v>
      </c>
      <c r="G317" s="44">
        <v>33.54</v>
      </c>
      <c r="H317" s="46">
        <f t="shared" ref="H317:H326" si="48">(IF(C317="SHORT",E317-F317,IF(C317="LONG",F317-E317)))*D317</f>
        <v>1250</v>
      </c>
      <c r="I317" s="46">
        <f t="shared" ref="I317:I326" si="49">(IF(C317="SHORT",IF(G317="",0,F317-G317),IF(C317="LONG",IF(G317="",0,G317-F317))))*D317</f>
        <v>1449.9999999999957</v>
      </c>
      <c r="J317" s="46">
        <f t="shared" ref="J317:J326" si="50">H317+I317+L317</f>
        <v>2699.9999999999955</v>
      </c>
    </row>
    <row r="318" spans="1:10">
      <c r="A318" s="28">
        <v>45800</v>
      </c>
      <c r="B318" s="44" t="s">
        <v>44</v>
      </c>
      <c r="C318" s="44" t="s">
        <v>23</v>
      </c>
      <c r="D318" s="44">
        <v>100</v>
      </c>
      <c r="E318" s="45">
        <v>3318</v>
      </c>
      <c r="F318" s="45">
        <v>3328</v>
      </c>
      <c r="G318" s="44">
        <v>3338</v>
      </c>
      <c r="H318" s="46">
        <f t="shared" si="48"/>
        <v>1000</v>
      </c>
      <c r="I318" s="46">
        <f t="shared" si="49"/>
        <v>1000</v>
      </c>
      <c r="J318" s="46">
        <f t="shared" si="50"/>
        <v>2000</v>
      </c>
    </row>
    <row r="319" spans="1:10">
      <c r="A319" s="28">
        <v>45799</v>
      </c>
      <c r="B319" s="44" t="s">
        <v>45</v>
      </c>
      <c r="C319" s="44" t="s">
        <v>14</v>
      </c>
      <c r="D319" s="44">
        <v>5000</v>
      </c>
      <c r="E319" s="45">
        <v>33.15</v>
      </c>
      <c r="F319" s="45">
        <v>32.78</v>
      </c>
      <c r="G319" s="44"/>
      <c r="H319" s="46">
        <f t="shared" si="48"/>
        <v>1849.9999999999873</v>
      </c>
      <c r="I319" s="46">
        <f t="shared" si="49"/>
        <v>0</v>
      </c>
      <c r="J319" s="46">
        <f t="shared" si="50"/>
        <v>1849.9999999999873</v>
      </c>
    </row>
    <row r="320" spans="1:10">
      <c r="A320" s="28">
        <v>45799</v>
      </c>
      <c r="B320" s="44" t="s">
        <v>44</v>
      </c>
      <c r="C320" s="44" t="s">
        <v>14</v>
      </c>
      <c r="D320" s="44">
        <v>100</v>
      </c>
      <c r="E320" s="45">
        <v>3330</v>
      </c>
      <c r="F320" s="45">
        <v>3320</v>
      </c>
      <c r="G320" s="44">
        <v>3310</v>
      </c>
      <c r="H320" s="46">
        <f t="shared" si="48"/>
        <v>1000</v>
      </c>
      <c r="I320" s="46">
        <f t="shared" si="49"/>
        <v>1000</v>
      </c>
      <c r="J320" s="46">
        <f t="shared" si="50"/>
        <v>2000</v>
      </c>
    </row>
    <row r="321" spans="1:10">
      <c r="A321" s="28">
        <v>45798</v>
      </c>
      <c r="B321" s="44" t="s">
        <v>44</v>
      </c>
      <c r="C321" s="44" t="s">
        <v>23</v>
      </c>
      <c r="D321" s="44">
        <v>100</v>
      </c>
      <c r="E321" s="45">
        <v>3308</v>
      </c>
      <c r="F321" s="45">
        <v>3320</v>
      </c>
      <c r="G321" s="44"/>
      <c r="H321" s="46">
        <f t="shared" si="48"/>
        <v>1200</v>
      </c>
      <c r="I321" s="46">
        <f t="shared" si="49"/>
        <v>0</v>
      </c>
      <c r="J321" s="46">
        <f t="shared" si="50"/>
        <v>1200</v>
      </c>
    </row>
    <row r="322" spans="1:10">
      <c r="A322" s="28">
        <v>45797</v>
      </c>
      <c r="B322" s="44" t="s">
        <v>44</v>
      </c>
      <c r="C322" s="44" t="s">
        <v>14</v>
      </c>
      <c r="D322" s="44">
        <v>100</v>
      </c>
      <c r="E322" s="45">
        <v>3241</v>
      </c>
      <c r="F322" s="45">
        <v>3233</v>
      </c>
      <c r="G322" s="44"/>
      <c r="H322" s="46">
        <f t="shared" si="48"/>
        <v>800</v>
      </c>
      <c r="I322" s="46">
        <f t="shared" si="49"/>
        <v>0</v>
      </c>
      <c r="J322" s="46">
        <f t="shared" si="50"/>
        <v>800</v>
      </c>
    </row>
    <row r="323" spans="1:10">
      <c r="A323" s="28">
        <v>45796</v>
      </c>
      <c r="B323" s="44" t="s">
        <v>44</v>
      </c>
      <c r="C323" s="44" t="s">
        <v>14</v>
      </c>
      <c r="D323" s="44">
        <v>100</v>
      </c>
      <c r="E323" s="45">
        <v>3243</v>
      </c>
      <c r="F323" s="45">
        <v>3233</v>
      </c>
      <c r="G323" s="44">
        <v>3223</v>
      </c>
      <c r="H323" s="46">
        <f t="shared" si="48"/>
        <v>1000</v>
      </c>
      <c r="I323" s="46">
        <f t="shared" si="49"/>
        <v>1000</v>
      </c>
      <c r="J323" s="46">
        <f t="shared" si="50"/>
        <v>2000</v>
      </c>
    </row>
    <row r="324" spans="1:10">
      <c r="A324" s="28">
        <v>45796</v>
      </c>
      <c r="B324" s="44" t="s">
        <v>44</v>
      </c>
      <c r="C324" s="44" t="s">
        <v>14</v>
      </c>
      <c r="D324" s="44">
        <v>100</v>
      </c>
      <c r="E324" s="45">
        <v>3220</v>
      </c>
      <c r="F324" s="45">
        <v>3231</v>
      </c>
      <c r="G324" s="44"/>
      <c r="H324" s="46">
        <f t="shared" si="48"/>
        <v>-1100</v>
      </c>
      <c r="I324" s="46">
        <f t="shared" si="49"/>
        <v>0</v>
      </c>
      <c r="J324" s="46">
        <f t="shared" si="50"/>
        <v>-1100</v>
      </c>
    </row>
    <row r="325" spans="1:10">
      <c r="A325" s="28">
        <v>45793</v>
      </c>
      <c r="B325" s="44" t="s">
        <v>44</v>
      </c>
      <c r="C325" s="44" t="s">
        <v>14</v>
      </c>
      <c r="D325" s="44">
        <v>100</v>
      </c>
      <c r="E325" s="45">
        <v>3208</v>
      </c>
      <c r="F325" s="45">
        <v>3198</v>
      </c>
      <c r="G325" s="44">
        <v>3188</v>
      </c>
      <c r="H325" s="46">
        <f t="shared" si="48"/>
        <v>1000</v>
      </c>
      <c r="I325" s="46">
        <f t="shared" si="49"/>
        <v>1000</v>
      </c>
      <c r="J325" s="46">
        <f t="shared" si="50"/>
        <v>2000</v>
      </c>
    </row>
    <row r="326" spans="1:10">
      <c r="A326" s="28">
        <v>45793</v>
      </c>
      <c r="B326" s="44" t="s">
        <v>44</v>
      </c>
      <c r="C326" s="44" t="s">
        <v>14</v>
      </c>
      <c r="D326" s="44">
        <v>100</v>
      </c>
      <c r="E326" s="45">
        <v>3208</v>
      </c>
      <c r="F326" s="45">
        <v>3198</v>
      </c>
      <c r="G326" s="44">
        <v>3188</v>
      </c>
      <c r="H326" s="46">
        <f t="shared" si="48"/>
        <v>1000</v>
      </c>
      <c r="I326" s="46">
        <f t="shared" si="49"/>
        <v>1000</v>
      </c>
      <c r="J326" s="46">
        <f t="shared" si="50"/>
        <v>2000</v>
      </c>
    </row>
    <row r="327" spans="1:10">
      <c r="A327" s="28">
        <v>45793</v>
      </c>
      <c r="B327" s="44" t="s">
        <v>45</v>
      </c>
      <c r="C327" s="44" t="s">
        <v>23</v>
      </c>
      <c r="D327" s="44">
        <v>5000</v>
      </c>
      <c r="E327" s="45">
        <v>32.4</v>
      </c>
      <c r="F327" s="45">
        <v>32.700000000000003</v>
      </c>
      <c r="G327" s="44"/>
      <c r="H327" s="46">
        <f t="shared" ref="H327" si="51">(IF(C327="SHORT",E327-F327,IF(C327="LONG",F327-E327)))*D327</f>
        <v>1500.0000000000214</v>
      </c>
      <c r="I327" s="46">
        <f t="shared" ref="I327" si="52">(IF(C327="SHORT",IF(G327="",0,F327-G327),IF(C327="LONG",IF(G327="",0,G327-F327))))*D327</f>
        <v>0</v>
      </c>
      <c r="J327" s="46">
        <f t="shared" ref="J327" si="53">H327+I327+L327</f>
        <v>1500.0000000000214</v>
      </c>
    </row>
    <row r="328" spans="1:10">
      <c r="A328" s="28">
        <v>45792</v>
      </c>
      <c r="B328" s="44" t="s">
        <v>45</v>
      </c>
      <c r="C328" s="44" t="s">
        <v>23</v>
      </c>
      <c r="D328" s="44">
        <v>5000</v>
      </c>
      <c r="E328" s="45">
        <v>31.77</v>
      </c>
      <c r="F328" s="45">
        <v>32.07</v>
      </c>
      <c r="G328" s="44">
        <v>32.369999999999997</v>
      </c>
      <c r="H328" s="46">
        <f t="shared" ref="H328:H343" si="54">(IF(C328="SHORT",E328-F328,IF(C328="LONG",F328-E328)))*D328</f>
        <v>1500.0000000000036</v>
      </c>
      <c r="I328" s="46">
        <f t="shared" ref="I328:I343" si="55">(IF(C328="SHORT",IF(G328="",0,F328-G328),IF(C328="LONG",IF(G328="",0,G328-F328))))*D328</f>
        <v>1499.9999999999859</v>
      </c>
      <c r="J328" s="46">
        <f t="shared" ref="J328:J343" si="56">H328+I328+L328</f>
        <v>2999.9999999999895</v>
      </c>
    </row>
    <row r="329" spans="1:10">
      <c r="A329" s="28">
        <v>45792</v>
      </c>
      <c r="B329" s="44" t="s">
        <v>44</v>
      </c>
      <c r="C329" s="44" t="s">
        <v>23</v>
      </c>
      <c r="D329" s="44">
        <v>100</v>
      </c>
      <c r="E329" s="45">
        <v>3146</v>
      </c>
      <c r="F329" s="45">
        <v>3154</v>
      </c>
      <c r="G329" s="44"/>
      <c r="H329" s="46">
        <f t="shared" si="54"/>
        <v>800</v>
      </c>
      <c r="I329" s="46">
        <f t="shared" si="55"/>
        <v>0</v>
      </c>
      <c r="J329" s="46">
        <f t="shared" si="56"/>
        <v>800</v>
      </c>
    </row>
    <row r="330" spans="1:10">
      <c r="A330" s="28">
        <v>45791</v>
      </c>
      <c r="B330" s="44" t="s">
        <v>44</v>
      </c>
      <c r="C330" s="44" t="s">
        <v>23</v>
      </c>
      <c r="D330" s="44">
        <v>100</v>
      </c>
      <c r="E330" s="45">
        <v>3224</v>
      </c>
      <c r="F330" s="45">
        <v>3232</v>
      </c>
      <c r="G330" s="44">
        <v>3242</v>
      </c>
      <c r="H330" s="46">
        <f t="shared" si="54"/>
        <v>800</v>
      </c>
      <c r="I330" s="46">
        <f t="shared" si="55"/>
        <v>1000</v>
      </c>
      <c r="J330" s="46">
        <f t="shared" si="56"/>
        <v>1800</v>
      </c>
    </row>
    <row r="331" spans="1:10">
      <c r="A331" s="28">
        <v>45790</v>
      </c>
      <c r="B331" s="44" t="s">
        <v>44</v>
      </c>
      <c r="C331" s="44" t="s">
        <v>23</v>
      </c>
      <c r="D331" s="44">
        <v>100</v>
      </c>
      <c r="E331" s="45">
        <v>3249</v>
      </c>
      <c r="F331" s="45">
        <v>3265</v>
      </c>
      <c r="G331" s="44"/>
      <c r="H331" s="46">
        <f t="shared" si="54"/>
        <v>1600</v>
      </c>
      <c r="I331" s="46">
        <f t="shared" si="55"/>
        <v>0</v>
      </c>
      <c r="J331" s="46">
        <f t="shared" si="56"/>
        <v>1600</v>
      </c>
    </row>
    <row r="332" spans="1:10">
      <c r="A332" s="28">
        <v>45789</v>
      </c>
      <c r="B332" s="44" t="s">
        <v>44</v>
      </c>
      <c r="C332" s="44" t="s">
        <v>23</v>
      </c>
      <c r="D332" s="44">
        <v>100</v>
      </c>
      <c r="E332" s="45">
        <v>3238</v>
      </c>
      <c r="F332" s="45">
        <v>3248</v>
      </c>
      <c r="G332" s="44"/>
      <c r="H332" s="46">
        <f t="shared" si="54"/>
        <v>1000</v>
      </c>
      <c r="I332" s="46">
        <f t="shared" si="55"/>
        <v>0</v>
      </c>
      <c r="J332" s="46">
        <f t="shared" si="56"/>
        <v>1000</v>
      </c>
    </row>
    <row r="333" spans="1:10">
      <c r="A333" s="28">
        <v>45789</v>
      </c>
      <c r="B333" s="44" t="s">
        <v>44</v>
      </c>
      <c r="C333" s="44" t="s">
        <v>14</v>
      </c>
      <c r="D333" s="44">
        <v>100</v>
      </c>
      <c r="E333" s="45">
        <v>3255</v>
      </c>
      <c r="F333" s="45">
        <v>3245</v>
      </c>
      <c r="G333" s="44">
        <v>3245</v>
      </c>
      <c r="H333" s="46">
        <f t="shared" si="54"/>
        <v>1000</v>
      </c>
      <c r="I333" s="46">
        <f t="shared" si="55"/>
        <v>0</v>
      </c>
      <c r="J333" s="46">
        <f t="shared" si="56"/>
        <v>1000</v>
      </c>
    </row>
    <row r="334" spans="1:10">
      <c r="A334" s="28">
        <v>45786</v>
      </c>
      <c r="B334" s="44" t="s">
        <v>44</v>
      </c>
      <c r="C334" s="44" t="s">
        <v>23</v>
      </c>
      <c r="D334" s="44">
        <v>100</v>
      </c>
      <c r="E334" s="45">
        <v>3332</v>
      </c>
      <c r="F334" s="45">
        <v>3347</v>
      </c>
      <c r="G334" s="44"/>
      <c r="H334" s="46">
        <f t="shared" si="54"/>
        <v>1500</v>
      </c>
      <c r="I334" s="46">
        <f t="shared" si="55"/>
        <v>0</v>
      </c>
      <c r="J334" s="46">
        <f t="shared" si="56"/>
        <v>1500</v>
      </c>
    </row>
    <row r="335" spans="1:10">
      <c r="A335" s="28">
        <v>45785</v>
      </c>
      <c r="B335" s="44" t="s">
        <v>44</v>
      </c>
      <c r="C335" s="44" t="s">
        <v>23</v>
      </c>
      <c r="D335" s="44">
        <v>100</v>
      </c>
      <c r="E335" s="45">
        <v>3368</v>
      </c>
      <c r="F335" s="45">
        <v>3357</v>
      </c>
      <c r="G335" s="44"/>
      <c r="H335" s="46">
        <f t="shared" si="54"/>
        <v>-1100</v>
      </c>
      <c r="I335" s="46">
        <f t="shared" si="55"/>
        <v>0</v>
      </c>
      <c r="J335" s="46">
        <f t="shared" si="56"/>
        <v>-1100</v>
      </c>
    </row>
    <row r="336" spans="1:10">
      <c r="A336" s="28">
        <v>45784</v>
      </c>
      <c r="B336" s="44" t="s">
        <v>44</v>
      </c>
      <c r="C336" s="44" t="s">
        <v>14</v>
      </c>
      <c r="D336" s="44">
        <v>100</v>
      </c>
      <c r="E336" s="45">
        <v>3378</v>
      </c>
      <c r="F336" s="45">
        <v>3370</v>
      </c>
      <c r="G336" s="44"/>
      <c r="H336" s="46">
        <f t="shared" si="54"/>
        <v>800</v>
      </c>
      <c r="I336" s="46">
        <f t="shared" si="55"/>
        <v>0</v>
      </c>
      <c r="J336" s="46">
        <f t="shared" si="56"/>
        <v>800</v>
      </c>
    </row>
    <row r="337" spans="1:10">
      <c r="A337" s="28">
        <v>45783</v>
      </c>
      <c r="B337" s="44" t="s">
        <v>45</v>
      </c>
      <c r="C337" s="44" t="s">
        <v>14</v>
      </c>
      <c r="D337" s="44">
        <v>5000</v>
      </c>
      <c r="E337" s="45">
        <v>33.049999999999997</v>
      </c>
      <c r="F337" s="45">
        <v>32.75</v>
      </c>
      <c r="G337" s="44"/>
      <c r="H337" s="46">
        <f t="shared" si="54"/>
        <v>1499.9999999999859</v>
      </c>
      <c r="I337" s="46">
        <f t="shared" si="55"/>
        <v>0</v>
      </c>
      <c r="J337" s="46">
        <f t="shared" si="56"/>
        <v>1499.9999999999859</v>
      </c>
    </row>
    <row r="338" spans="1:10">
      <c r="A338" s="28">
        <v>45783</v>
      </c>
      <c r="B338" s="44" t="s">
        <v>44</v>
      </c>
      <c r="C338" s="44" t="s">
        <v>14</v>
      </c>
      <c r="D338" s="44">
        <v>100</v>
      </c>
      <c r="E338" s="45">
        <v>3362</v>
      </c>
      <c r="F338" s="45">
        <v>3378</v>
      </c>
      <c r="G338" s="44"/>
      <c r="H338" s="46">
        <f t="shared" si="54"/>
        <v>-1600</v>
      </c>
      <c r="I338" s="46">
        <f t="shared" si="55"/>
        <v>0</v>
      </c>
      <c r="J338" s="46">
        <f t="shared" si="56"/>
        <v>-1600</v>
      </c>
    </row>
    <row r="339" spans="1:10">
      <c r="A339" s="28">
        <v>45782</v>
      </c>
      <c r="B339" s="44" t="s">
        <v>44</v>
      </c>
      <c r="C339" s="44" t="s">
        <v>14</v>
      </c>
      <c r="D339" s="44">
        <v>100</v>
      </c>
      <c r="E339" s="45">
        <v>3316</v>
      </c>
      <c r="F339" s="45">
        <v>3306</v>
      </c>
      <c r="G339" s="44"/>
      <c r="H339" s="46">
        <f t="shared" si="54"/>
        <v>1000</v>
      </c>
      <c r="I339" s="46">
        <f t="shared" si="55"/>
        <v>0</v>
      </c>
      <c r="J339" s="46">
        <f t="shared" si="56"/>
        <v>1000</v>
      </c>
    </row>
    <row r="340" spans="1:10">
      <c r="A340" s="28">
        <v>45782</v>
      </c>
      <c r="B340" s="44" t="s">
        <v>44</v>
      </c>
      <c r="C340" s="44" t="s">
        <v>23</v>
      </c>
      <c r="D340" s="44">
        <v>100</v>
      </c>
      <c r="E340" s="45">
        <v>3276</v>
      </c>
      <c r="F340" s="45">
        <v>3286</v>
      </c>
      <c r="G340" s="44">
        <v>3296</v>
      </c>
      <c r="H340" s="46">
        <f t="shared" si="54"/>
        <v>1000</v>
      </c>
      <c r="I340" s="46">
        <f t="shared" si="55"/>
        <v>1000</v>
      </c>
      <c r="J340" s="46">
        <f t="shared" si="56"/>
        <v>2000</v>
      </c>
    </row>
    <row r="341" spans="1:10">
      <c r="A341" s="28">
        <v>45779</v>
      </c>
      <c r="B341" s="44" t="s">
        <v>44</v>
      </c>
      <c r="C341" s="44" t="s">
        <v>23</v>
      </c>
      <c r="D341" s="44">
        <v>100</v>
      </c>
      <c r="E341" s="45">
        <v>3245</v>
      </c>
      <c r="F341" s="45">
        <v>3255</v>
      </c>
      <c r="G341" s="44">
        <v>3265</v>
      </c>
      <c r="H341" s="46">
        <f t="shared" si="54"/>
        <v>1000</v>
      </c>
      <c r="I341" s="46">
        <f t="shared" si="55"/>
        <v>1000</v>
      </c>
      <c r="J341" s="46">
        <f t="shared" si="56"/>
        <v>2000</v>
      </c>
    </row>
    <row r="342" spans="1:10">
      <c r="A342" s="28">
        <v>45779</v>
      </c>
      <c r="B342" s="44" t="s">
        <v>44</v>
      </c>
      <c r="C342" s="44" t="s">
        <v>23</v>
      </c>
      <c r="D342" s="44">
        <v>100</v>
      </c>
      <c r="E342" s="45">
        <v>3252</v>
      </c>
      <c r="F342" s="45">
        <v>3262</v>
      </c>
      <c r="G342" s="44">
        <v>3269</v>
      </c>
      <c r="H342" s="46">
        <f t="shared" si="54"/>
        <v>1000</v>
      </c>
      <c r="I342" s="46">
        <f t="shared" si="55"/>
        <v>700</v>
      </c>
      <c r="J342" s="46">
        <f t="shared" si="56"/>
        <v>1700</v>
      </c>
    </row>
    <row r="343" spans="1:10">
      <c r="A343" s="28">
        <v>45778</v>
      </c>
      <c r="B343" s="44" t="s">
        <v>44</v>
      </c>
      <c r="C343" s="44" t="s">
        <v>14</v>
      </c>
      <c r="D343" s="44">
        <v>100</v>
      </c>
      <c r="E343" s="45">
        <v>3229</v>
      </c>
      <c r="F343" s="45">
        <v>3219</v>
      </c>
      <c r="G343" s="44">
        <v>3209</v>
      </c>
      <c r="H343" s="46">
        <f t="shared" si="54"/>
        <v>1000</v>
      </c>
      <c r="I343" s="46">
        <f t="shared" si="55"/>
        <v>1000</v>
      </c>
      <c r="J343" s="46">
        <f t="shared" si="56"/>
        <v>2000</v>
      </c>
    </row>
    <row r="344" spans="1:10">
      <c r="A344" s="28"/>
      <c r="B344" s="44"/>
      <c r="C344" s="44"/>
      <c r="D344" s="44"/>
      <c r="E344" s="45"/>
      <c r="F344" s="45"/>
      <c r="G344" s="44"/>
    </row>
    <row r="345" spans="1:10">
      <c r="A345" s="28">
        <v>45777</v>
      </c>
      <c r="B345" s="44" t="s">
        <v>44</v>
      </c>
      <c r="C345" s="44" t="s">
        <v>23</v>
      </c>
      <c r="D345" s="44">
        <v>100</v>
      </c>
      <c r="E345" s="45">
        <v>3285</v>
      </c>
      <c r="F345" s="45">
        <v>3295</v>
      </c>
      <c r="G345" s="44">
        <v>3305</v>
      </c>
      <c r="H345" s="46">
        <f t="shared" ref="H345:H366" si="57">(IF(C345="SHORT",E345-F345,IF(C345="LONG",F345-E345)))*D345</f>
        <v>1000</v>
      </c>
      <c r="I345" s="46">
        <f t="shared" ref="I345:I366" si="58">(IF(C345="SHORT",IF(G345="",0,F345-G345),IF(C345="LONG",IF(G345="",0,G345-F345))))*D345</f>
        <v>1000</v>
      </c>
      <c r="J345" s="46">
        <f t="shared" ref="J345:J366" si="59">H345+I345+L345</f>
        <v>2000</v>
      </c>
    </row>
    <row r="346" spans="1:10">
      <c r="A346" s="28">
        <v>45777</v>
      </c>
      <c r="B346" s="44" t="s">
        <v>45</v>
      </c>
      <c r="C346" s="44" t="s">
        <v>23</v>
      </c>
      <c r="D346" s="44">
        <v>5000</v>
      </c>
      <c r="E346" s="45">
        <v>32.85</v>
      </c>
      <c r="F346" s="45">
        <v>33.200000000000003</v>
      </c>
      <c r="G346" s="44"/>
      <c r="H346" s="46">
        <f t="shared" si="57"/>
        <v>1750.000000000007</v>
      </c>
      <c r="I346" s="46">
        <f t="shared" si="58"/>
        <v>0</v>
      </c>
      <c r="J346" s="46">
        <f t="shared" si="59"/>
        <v>1750.000000000007</v>
      </c>
    </row>
    <row r="347" spans="1:10">
      <c r="A347" s="28">
        <v>45776</v>
      </c>
      <c r="B347" s="44" t="s">
        <v>44</v>
      </c>
      <c r="C347" s="44" t="s">
        <v>23</v>
      </c>
      <c r="D347" s="44">
        <v>100</v>
      </c>
      <c r="E347" s="45">
        <v>3316</v>
      </c>
      <c r="F347" s="45">
        <v>3304</v>
      </c>
      <c r="G347" s="44"/>
      <c r="H347" s="46">
        <f t="shared" si="57"/>
        <v>-1200</v>
      </c>
      <c r="I347" s="46">
        <f t="shared" si="58"/>
        <v>0</v>
      </c>
      <c r="J347" s="46">
        <f t="shared" si="59"/>
        <v>-1200</v>
      </c>
    </row>
    <row r="348" spans="1:10">
      <c r="A348" s="28">
        <v>45776</v>
      </c>
      <c r="B348" s="44" t="s">
        <v>45</v>
      </c>
      <c r="C348" s="44" t="s">
        <v>23</v>
      </c>
      <c r="D348" s="44">
        <v>5000</v>
      </c>
      <c r="E348" s="45">
        <v>33</v>
      </c>
      <c r="F348" s="45">
        <v>33.25</v>
      </c>
      <c r="G348" s="44">
        <v>33.520000000000003</v>
      </c>
      <c r="H348" s="46">
        <f t="shared" si="57"/>
        <v>1250</v>
      </c>
      <c r="I348" s="46">
        <f t="shared" si="58"/>
        <v>1350.0000000000157</v>
      </c>
      <c r="J348" s="46">
        <f t="shared" si="59"/>
        <v>2600.0000000000155</v>
      </c>
    </row>
    <row r="349" spans="1:10">
      <c r="A349" s="28">
        <v>45775</v>
      </c>
      <c r="B349" s="44" t="s">
        <v>45</v>
      </c>
      <c r="C349" s="44" t="s">
        <v>23</v>
      </c>
      <c r="D349" s="44">
        <v>5000</v>
      </c>
      <c r="E349" s="45">
        <v>32.85</v>
      </c>
      <c r="F349" s="45">
        <v>33.200000000000003</v>
      </c>
      <c r="G349" s="44"/>
      <c r="H349" s="46">
        <f t="shared" si="57"/>
        <v>1750.000000000007</v>
      </c>
      <c r="I349" s="46">
        <f t="shared" si="58"/>
        <v>0</v>
      </c>
      <c r="J349" s="46">
        <f t="shared" si="59"/>
        <v>1750.000000000007</v>
      </c>
    </row>
    <row r="350" spans="1:10">
      <c r="A350" s="28">
        <v>45775</v>
      </c>
      <c r="B350" s="44" t="s">
        <v>44</v>
      </c>
      <c r="C350" s="44" t="s">
        <v>23</v>
      </c>
      <c r="D350" s="44">
        <v>100</v>
      </c>
      <c r="E350" s="45">
        <v>3295</v>
      </c>
      <c r="F350" s="45">
        <v>3279</v>
      </c>
      <c r="G350" s="44"/>
      <c r="H350" s="46">
        <f t="shared" si="57"/>
        <v>-1600</v>
      </c>
      <c r="I350" s="46">
        <f t="shared" si="58"/>
        <v>0</v>
      </c>
      <c r="J350" s="46">
        <f t="shared" si="59"/>
        <v>-1600</v>
      </c>
    </row>
    <row r="351" spans="1:10">
      <c r="A351" s="28">
        <v>45772</v>
      </c>
      <c r="B351" s="44" t="s">
        <v>44</v>
      </c>
      <c r="C351" s="44" t="s">
        <v>23</v>
      </c>
      <c r="D351" s="44">
        <v>100</v>
      </c>
      <c r="E351" s="45">
        <v>3296</v>
      </c>
      <c r="F351" s="45">
        <v>3306</v>
      </c>
      <c r="G351" s="44"/>
      <c r="H351" s="46">
        <f t="shared" si="57"/>
        <v>1000</v>
      </c>
      <c r="I351" s="46">
        <f t="shared" si="58"/>
        <v>0</v>
      </c>
      <c r="J351" s="46">
        <f t="shared" si="59"/>
        <v>1000</v>
      </c>
    </row>
    <row r="352" spans="1:10">
      <c r="A352" s="28">
        <v>45772</v>
      </c>
      <c r="B352" s="44" t="s">
        <v>45</v>
      </c>
      <c r="C352" s="44" t="s">
        <v>23</v>
      </c>
      <c r="D352" s="44">
        <v>5000</v>
      </c>
      <c r="E352" s="45">
        <v>33.35</v>
      </c>
      <c r="F352" s="45">
        <v>32.799999999999997</v>
      </c>
      <c r="G352" s="44"/>
      <c r="H352" s="46">
        <f t="shared" si="57"/>
        <v>-2750.0000000000214</v>
      </c>
      <c r="I352" s="46">
        <f t="shared" si="58"/>
        <v>0</v>
      </c>
      <c r="J352" s="46">
        <f t="shared" si="59"/>
        <v>-2750.0000000000214</v>
      </c>
    </row>
    <row r="353" spans="1:10">
      <c r="A353" s="28">
        <v>45772</v>
      </c>
      <c r="B353" s="44" t="s">
        <v>44</v>
      </c>
      <c r="C353" s="44" t="s">
        <v>23</v>
      </c>
      <c r="D353" s="44">
        <v>100</v>
      </c>
      <c r="E353" s="45">
        <v>3319</v>
      </c>
      <c r="F353" s="45">
        <v>3327</v>
      </c>
      <c r="G353" s="44"/>
      <c r="H353" s="46">
        <f t="shared" si="57"/>
        <v>800</v>
      </c>
      <c r="I353" s="46">
        <f t="shared" si="58"/>
        <v>0</v>
      </c>
      <c r="J353" s="46">
        <f t="shared" si="59"/>
        <v>800</v>
      </c>
    </row>
    <row r="354" spans="1:10">
      <c r="A354" s="28">
        <v>45771</v>
      </c>
      <c r="B354" s="44" t="s">
        <v>44</v>
      </c>
      <c r="C354" s="44" t="s">
        <v>23</v>
      </c>
      <c r="D354" s="44">
        <v>100</v>
      </c>
      <c r="E354" s="45">
        <v>3326</v>
      </c>
      <c r="F354" s="45">
        <v>3336</v>
      </c>
      <c r="G354" s="44">
        <v>3346</v>
      </c>
      <c r="H354" s="46">
        <f t="shared" si="57"/>
        <v>1000</v>
      </c>
      <c r="I354" s="46">
        <f t="shared" si="58"/>
        <v>1000</v>
      </c>
      <c r="J354" s="46">
        <f t="shared" si="59"/>
        <v>2000</v>
      </c>
    </row>
    <row r="355" spans="1:10">
      <c r="A355" s="28">
        <v>45771</v>
      </c>
      <c r="B355" s="44" t="s">
        <v>44</v>
      </c>
      <c r="C355" s="44" t="s">
        <v>23</v>
      </c>
      <c r="D355" s="44">
        <v>100</v>
      </c>
      <c r="E355" s="45">
        <v>3319</v>
      </c>
      <c r="F355" s="45">
        <v>3329</v>
      </c>
      <c r="G355" s="44">
        <v>3339</v>
      </c>
      <c r="H355" s="46">
        <f t="shared" si="57"/>
        <v>1000</v>
      </c>
      <c r="I355" s="46">
        <f t="shared" si="58"/>
        <v>1000</v>
      </c>
      <c r="J355" s="46">
        <f t="shared" si="59"/>
        <v>2000</v>
      </c>
    </row>
    <row r="356" spans="1:10">
      <c r="A356" s="28">
        <v>45769</v>
      </c>
      <c r="B356" s="44" t="s">
        <v>44</v>
      </c>
      <c r="C356" s="44" t="s">
        <v>23</v>
      </c>
      <c r="D356" s="44">
        <v>100</v>
      </c>
      <c r="E356" s="45">
        <v>3450</v>
      </c>
      <c r="F356" s="45">
        <v>3464</v>
      </c>
      <c r="G356" s="44"/>
      <c r="H356" s="46">
        <f t="shared" si="57"/>
        <v>1400</v>
      </c>
      <c r="I356" s="46">
        <f t="shared" si="58"/>
        <v>0</v>
      </c>
      <c r="J356" s="46">
        <f t="shared" si="59"/>
        <v>1400</v>
      </c>
    </row>
    <row r="357" spans="1:10">
      <c r="A357" s="28">
        <v>45769</v>
      </c>
      <c r="B357" s="44" t="s">
        <v>45</v>
      </c>
      <c r="C357" s="44" t="s">
        <v>23</v>
      </c>
      <c r="D357" s="44">
        <v>5000</v>
      </c>
      <c r="E357" s="45">
        <v>32.35</v>
      </c>
      <c r="F357" s="45">
        <v>32.6</v>
      </c>
      <c r="G357" s="44">
        <v>32.9</v>
      </c>
      <c r="H357" s="46">
        <f t="shared" si="57"/>
        <v>1250</v>
      </c>
      <c r="I357" s="46">
        <f t="shared" si="58"/>
        <v>1499.9999999999859</v>
      </c>
      <c r="J357" s="46">
        <f t="shared" si="59"/>
        <v>2749.9999999999859</v>
      </c>
    </row>
    <row r="358" spans="1:10">
      <c r="A358" s="28">
        <v>45769</v>
      </c>
      <c r="B358" s="44" t="s">
        <v>44</v>
      </c>
      <c r="C358" s="44" t="s">
        <v>23</v>
      </c>
      <c r="D358" s="44">
        <v>100</v>
      </c>
      <c r="E358" s="45">
        <v>3484</v>
      </c>
      <c r="F358" s="45">
        <v>3499</v>
      </c>
      <c r="G358" s="44"/>
      <c r="H358" s="46">
        <f t="shared" si="57"/>
        <v>1500</v>
      </c>
      <c r="I358" s="46">
        <f t="shared" si="58"/>
        <v>0</v>
      </c>
      <c r="J358" s="46">
        <f t="shared" si="59"/>
        <v>1500</v>
      </c>
    </row>
    <row r="359" spans="1:10">
      <c r="A359" s="28">
        <v>45768</v>
      </c>
      <c r="B359" s="44" t="s">
        <v>45</v>
      </c>
      <c r="C359" s="44" t="s">
        <v>23</v>
      </c>
      <c r="D359" s="44">
        <v>5000</v>
      </c>
      <c r="E359" s="45">
        <v>32.85</v>
      </c>
      <c r="F359" s="45">
        <v>33.15</v>
      </c>
      <c r="G359" s="44"/>
      <c r="H359" s="46">
        <f t="shared" si="57"/>
        <v>1499.9999999999859</v>
      </c>
      <c r="I359" s="46">
        <f t="shared" si="58"/>
        <v>0</v>
      </c>
      <c r="J359" s="46">
        <f t="shared" si="59"/>
        <v>1499.9999999999859</v>
      </c>
    </row>
    <row r="360" spans="1:10">
      <c r="A360" s="28">
        <v>45768</v>
      </c>
      <c r="B360" s="44" t="s">
        <v>44</v>
      </c>
      <c r="C360" s="44" t="s">
        <v>23</v>
      </c>
      <c r="D360" s="44">
        <v>100</v>
      </c>
      <c r="E360" s="45">
        <v>3375</v>
      </c>
      <c r="F360" s="45">
        <v>3385</v>
      </c>
      <c r="G360" s="44">
        <v>3395</v>
      </c>
      <c r="H360" s="46">
        <f t="shared" si="57"/>
        <v>1000</v>
      </c>
      <c r="I360" s="46">
        <f t="shared" si="58"/>
        <v>1000</v>
      </c>
      <c r="J360" s="46">
        <f t="shared" si="59"/>
        <v>2000</v>
      </c>
    </row>
    <row r="361" spans="1:10">
      <c r="A361" s="28">
        <v>45764</v>
      </c>
      <c r="B361" s="44" t="s">
        <v>44</v>
      </c>
      <c r="C361" s="44" t="s">
        <v>14</v>
      </c>
      <c r="D361" s="44">
        <v>100</v>
      </c>
      <c r="E361" s="45">
        <v>3335</v>
      </c>
      <c r="F361" s="45">
        <v>3325</v>
      </c>
      <c r="G361" s="44">
        <v>3315</v>
      </c>
      <c r="H361" s="46">
        <f t="shared" si="57"/>
        <v>1000</v>
      </c>
      <c r="I361" s="46">
        <f t="shared" si="58"/>
        <v>1000</v>
      </c>
      <c r="J361" s="46">
        <f t="shared" si="59"/>
        <v>2000</v>
      </c>
    </row>
    <row r="362" spans="1:10">
      <c r="A362" s="28">
        <v>45763</v>
      </c>
      <c r="B362" s="44" t="s">
        <v>44</v>
      </c>
      <c r="C362" s="44" t="s">
        <v>14</v>
      </c>
      <c r="D362" s="44">
        <v>100</v>
      </c>
      <c r="E362" s="45">
        <v>3297</v>
      </c>
      <c r="F362" s="45">
        <v>3308</v>
      </c>
      <c r="G362" s="44"/>
      <c r="H362" s="46">
        <f t="shared" si="57"/>
        <v>-1100</v>
      </c>
      <c r="I362" s="46">
        <f t="shared" si="58"/>
        <v>0</v>
      </c>
      <c r="J362" s="46">
        <f t="shared" si="59"/>
        <v>-1100</v>
      </c>
    </row>
    <row r="363" spans="1:10">
      <c r="A363" s="28">
        <v>45763</v>
      </c>
      <c r="B363" s="44" t="s">
        <v>44</v>
      </c>
      <c r="C363" s="44" t="s">
        <v>23</v>
      </c>
      <c r="D363" s="44">
        <v>100</v>
      </c>
      <c r="E363" s="45">
        <v>3278</v>
      </c>
      <c r="F363" s="45">
        <v>3288</v>
      </c>
      <c r="G363" s="44">
        <v>3298</v>
      </c>
      <c r="H363" s="46">
        <f t="shared" si="57"/>
        <v>1000</v>
      </c>
      <c r="I363" s="46">
        <f t="shared" si="58"/>
        <v>1000</v>
      </c>
      <c r="J363" s="46">
        <f t="shared" si="59"/>
        <v>2000</v>
      </c>
    </row>
    <row r="364" spans="1:10">
      <c r="A364" s="28">
        <v>45762</v>
      </c>
      <c r="B364" s="44" t="s">
        <v>44</v>
      </c>
      <c r="C364" s="44" t="s">
        <v>14</v>
      </c>
      <c r="D364" s="44">
        <v>100</v>
      </c>
      <c r="E364" s="45">
        <v>3227</v>
      </c>
      <c r="F364" s="45">
        <v>3219</v>
      </c>
      <c r="G364" s="44">
        <v>3212</v>
      </c>
      <c r="H364" s="46">
        <f t="shared" si="57"/>
        <v>800</v>
      </c>
      <c r="I364" s="46">
        <f t="shared" si="58"/>
        <v>700</v>
      </c>
      <c r="J364" s="46">
        <f t="shared" si="59"/>
        <v>1500</v>
      </c>
    </row>
    <row r="365" spans="1:10">
      <c r="A365" s="28">
        <v>45762</v>
      </c>
      <c r="B365" s="44" t="s">
        <v>45</v>
      </c>
      <c r="C365" s="44" t="s">
        <v>14</v>
      </c>
      <c r="D365" s="44">
        <v>5000</v>
      </c>
      <c r="E365" s="45">
        <v>32.369999999999997</v>
      </c>
      <c r="F365" s="45">
        <v>32.090000000000003</v>
      </c>
      <c r="G365" s="44"/>
      <c r="H365" s="46">
        <f t="shared" si="57"/>
        <v>1399.9999999999702</v>
      </c>
      <c r="I365" s="46">
        <f t="shared" si="58"/>
        <v>0</v>
      </c>
      <c r="J365" s="46">
        <f t="shared" si="59"/>
        <v>1399.9999999999702</v>
      </c>
    </row>
    <row r="366" spans="1:10">
      <c r="A366" s="28">
        <v>45761</v>
      </c>
      <c r="B366" s="44" t="s">
        <v>44</v>
      </c>
      <c r="C366" s="44" t="s">
        <v>23</v>
      </c>
      <c r="D366" s="44">
        <v>100</v>
      </c>
      <c r="E366" s="45">
        <v>3218</v>
      </c>
      <c r="F366" s="45">
        <v>3228</v>
      </c>
      <c r="G366" s="44"/>
      <c r="H366" s="46">
        <f t="shared" si="57"/>
        <v>1000</v>
      </c>
      <c r="I366" s="46">
        <f t="shared" si="58"/>
        <v>0</v>
      </c>
      <c r="J366" s="46">
        <f t="shared" si="59"/>
        <v>1000</v>
      </c>
    </row>
    <row r="367" spans="1:10">
      <c r="A367" s="28">
        <v>45758</v>
      </c>
      <c r="B367" s="44" t="s">
        <v>45</v>
      </c>
      <c r="C367" s="44" t="s">
        <v>23</v>
      </c>
      <c r="D367" s="44">
        <v>5000</v>
      </c>
      <c r="E367" s="45">
        <v>31.25</v>
      </c>
      <c r="F367" s="45">
        <v>31.5</v>
      </c>
      <c r="G367" s="44">
        <v>31.8</v>
      </c>
      <c r="H367" s="46">
        <f t="shared" ref="H367:H377" si="60">(IF(C367="SHORT",E367-F367,IF(C367="LONG",F367-E367)))*D367</f>
        <v>1250</v>
      </c>
      <c r="I367" s="46">
        <f t="shared" ref="I367:I377" si="61">(IF(C367="SHORT",IF(G367="",0,F367-G367),IF(C367="LONG",IF(G367="",0,G367-F367))))*D367</f>
        <v>1500.0000000000036</v>
      </c>
      <c r="J367" s="46">
        <f t="shared" ref="J367:J377" si="62">H367+I367+L367</f>
        <v>2750.0000000000036</v>
      </c>
    </row>
    <row r="368" spans="1:10">
      <c r="A368" s="28">
        <v>45758</v>
      </c>
      <c r="B368" s="44" t="s">
        <v>44</v>
      </c>
      <c r="C368" s="44" t="s">
        <v>14</v>
      </c>
      <c r="D368" s="44">
        <v>100</v>
      </c>
      <c r="E368" s="45">
        <v>3216</v>
      </c>
      <c r="F368" s="45">
        <v>3206</v>
      </c>
      <c r="G368" s="44">
        <v>3196</v>
      </c>
      <c r="H368" s="46">
        <f t="shared" si="60"/>
        <v>1000</v>
      </c>
      <c r="I368" s="46">
        <f t="shared" si="61"/>
        <v>1000</v>
      </c>
      <c r="J368" s="46">
        <f t="shared" si="62"/>
        <v>2000</v>
      </c>
    </row>
    <row r="369" spans="1:10">
      <c r="A369" s="28">
        <v>45757</v>
      </c>
      <c r="B369" s="44" t="s">
        <v>44</v>
      </c>
      <c r="C369" s="44" t="s">
        <v>23</v>
      </c>
      <c r="D369" s="44">
        <v>100</v>
      </c>
      <c r="E369" s="45">
        <v>3114</v>
      </c>
      <c r="F369" s="45">
        <v>3124</v>
      </c>
      <c r="G369" s="44">
        <v>3134</v>
      </c>
      <c r="H369" s="46">
        <f t="shared" si="60"/>
        <v>1000</v>
      </c>
      <c r="I369" s="46">
        <f t="shared" si="61"/>
        <v>1000</v>
      </c>
      <c r="J369" s="46">
        <f t="shared" si="62"/>
        <v>2000</v>
      </c>
    </row>
    <row r="370" spans="1:10">
      <c r="A370" s="28">
        <v>45757</v>
      </c>
      <c r="B370" s="44" t="s">
        <v>45</v>
      </c>
      <c r="C370" s="44" t="s">
        <v>23</v>
      </c>
      <c r="D370" s="44">
        <v>5000</v>
      </c>
      <c r="E370" s="45">
        <v>30.9</v>
      </c>
      <c r="F370" s="45">
        <v>30.3</v>
      </c>
      <c r="G370" s="44"/>
      <c r="H370" s="46">
        <f t="shared" si="60"/>
        <v>-2999.9999999999895</v>
      </c>
      <c r="I370" s="46">
        <f t="shared" si="61"/>
        <v>0</v>
      </c>
      <c r="J370" s="46">
        <f t="shared" si="62"/>
        <v>-2999.9999999999895</v>
      </c>
    </row>
    <row r="371" spans="1:10">
      <c r="A371" s="28">
        <v>45757</v>
      </c>
      <c r="B371" s="44" t="s">
        <v>44</v>
      </c>
      <c r="C371" s="44" t="s">
        <v>23</v>
      </c>
      <c r="D371" s="44">
        <v>100</v>
      </c>
      <c r="E371" s="45">
        <v>3121</v>
      </c>
      <c r="F371" s="45">
        <v>3105</v>
      </c>
      <c r="G371" s="44"/>
      <c r="H371" s="46">
        <f t="shared" si="60"/>
        <v>-1600</v>
      </c>
      <c r="I371" s="46">
        <f t="shared" si="61"/>
        <v>0</v>
      </c>
      <c r="J371" s="46">
        <f t="shared" si="62"/>
        <v>-1600</v>
      </c>
    </row>
    <row r="372" spans="1:10">
      <c r="A372" s="28">
        <v>45756</v>
      </c>
      <c r="B372" s="44" t="s">
        <v>45</v>
      </c>
      <c r="C372" s="44" t="s">
        <v>23</v>
      </c>
      <c r="D372" s="44">
        <v>5000</v>
      </c>
      <c r="E372" s="45">
        <v>29.8</v>
      </c>
      <c r="F372" s="45">
        <v>30.1</v>
      </c>
      <c r="G372" s="44">
        <v>30.4</v>
      </c>
      <c r="H372" s="46">
        <f t="shared" si="60"/>
        <v>1500.0000000000036</v>
      </c>
      <c r="I372" s="46">
        <f t="shared" si="61"/>
        <v>1499.9999999999859</v>
      </c>
      <c r="J372" s="46">
        <f t="shared" si="62"/>
        <v>2999.9999999999895</v>
      </c>
    </row>
    <row r="373" spans="1:10">
      <c r="A373" s="28">
        <v>45755</v>
      </c>
      <c r="B373" s="44" t="s">
        <v>44</v>
      </c>
      <c r="C373" s="44" t="s">
        <v>14</v>
      </c>
      <c r="D373" s="44">
        <v>100</v>
      </c>
      <c r="E373" s="45">
        <v>3011</v>
      </c>
      <c r="F373" s="45">
        <v>3002.5</v>
      </c>
      <c r="G373" s="44"/>
      <c r="H373" s="46">
        <f t="shared" si="60"/>
        <v>850</v>
      </c>
      <c r="I373" s="46">
        <f t="shared" si="61"/>
        <v>0</v>
      </c>
      <c r="J373" s="46">
        <f t="shared" si="62"/>
        <v>850</v>
      </c>
    </row>
    <row r="374" spans="1:10">
      <c r="A374" s="28">
        <v>45755</v>
      </c>
      <c r="B374" s="44" t="s">
        <v>44</v>
      </c>
      <c r="C374" s="44" t="s">
        <v>23</v>
      </c>
      <c r="D374" s="44">
        <v>100</v>
      </c>
      <c r="E374" s="45">
        <v>3008</v>
      </c>
      <c r="F374" s="45">
        <v>2997</v>
      </c>
      <c r="G374" s="44"/>
      <c r="H374" s="46">
        <f t="shared" si="60"/>
        <v>-1100</v>
      </c>
      <c r="I374" s="46">
        <f t="shared" si="61"/>
        <v>0</v>
      </c>
      <c r="J374" s="46">
        <f t="shared" si="62"/>
        <v>-1100</v>
      </c>
    </row>
    <row r="375" spans="1:10">
      <c r="A375" s="28">
        <v>45754</v>
      </c>
      <c r="B375" s="44" t="s">
        <v>44</v>
      </c>
      <c r="C375" s="44" t="s">
        <v>23</v>
      </c>
      <c r="D375" s="44">
        <v>100</v>
      </c>
      <c r="E375" s="45">
        <v>3025</v>
      </c>
      <c r="F375" s="45">
        <v>3014</v>
      </c>
      <c r="G375" s="44"/>
      <c r="H375" s="46">
        <f t="shared" si="60"/>
        <v>-1100</v>
      </c>
      <c r="I375" s="46">
        <f t="shared" si="61"/>
        <v>0</v>
      </c>
      <c r="J375" s="46">
        <f t="shared" si="62"/>
        <v>-1100</v>
      </c>
    </row>
    <row r="376" spans="1:10">
      <c r="A376" s="28">
        <v>45754</v>
      </c>
      <c r="B376" s="44" t="s">
        <v>45</v>
      </c>
      <c r="C376" s="44" t="s">
        <v>23</v>
      </c>
      <c r="D376" s="44">
        <v>5000</v>
      </c>
      <c r="E376" s="45">
        <v>30.2</v>
      </c>
      <c r="F376" s="45">
        <v>30.6</v>
      </c>
      <c r="G376" s="44"/>
      <c r="H376" s="46">
        <f t="shared" si="60"/>
        <v>2000.0000000000107</v>
      </c>
      <c r="I376" s="46">
        <f t="shared" si="61"/>
        <v>0</v>
      </c>
      <c r="J376" s="46">
        <f t="shared" si="62"/>
        <v>2000.0000000000107</v>
      </c>
    </row>
    <row r="377" spans="1:10">
      <c r="A377" s="28">
        <v>45754</v>
      </c>
      <c r="B377" s="44" t="s">
        <v>44</v>
      </c>
      <c r="C377" s="44" t="s">
        <v>23</v>
      </c>
      <c r="D377" s="44">
        <v>100</v>
      </c>
      <c r="E377" s="45">
        <v>3033</v>
      </c>
      <c r="F377" s="45">
        <v>3043</v>
      </c>
      <c r="G377" s="44"/>
      <c r="H377" s="46">
        <f t="shared" si="60"/>
        <v>1000</v>
      </c>
      <c r="I377" s="46">
        <f t="shared" si="61"/>
        <v>0</v>
      </c>
      <c r="J377" s="46">
        <f t="shared" si="62"/>
        <v>1000</v>
      </c>
    </row>
    <row r="378" spans="1:10">
      <c r="A378" s="28">
        <v>45751</v>
      </c>
      <c r="B378" s="44" t="s">
        <v>44</v>
      </c>
      <c r="C378" s="44" t="s">
        <v>14</v>
      </c>
      <c r="D378" s="44">
        <v>100</v>
      </c>
      <c r="E378" s="45">
        <v>3092</v>
      </c>
      <c r="F378" s="45">
        <v>3102</v>
      </c>
      <c r="G378" s="44"/>
      <c r="H378" s="46">
        <f t="shared" ref="H378:H388" si="63">(IF(C378="SHORT",E378-F378,IF(C378="LONG",F378-E378)))*D378</f>
        <v>-1000</v>
      </c>
      <c r="I378" s="46">
        <f t="shared" ref="I378:I388" si="64">(IF(C378="SHORT",IF(G378="",0,F378-G378),IF(C378="LONG",IF(G378="",0,G378-F378))))*D378</f>
        <v>0</v>
      </c>
      <c r="J378" s="46">
        <f t="shared" ref="J378:J388" si="65">H378+I378+L378</f>
        <v>-1000</v>
      </c>
    </row>
    <row r="379" spans="1:10">
      <c r="A379" s="28">
        <v>45751</v>
      </c>
      <c r="B379" s="44" t="s">
        <v>44</v>
      </c>
      <c r="C379" s="44" t="s">
        <v>14</v>
      </c>
      <c r="D379" s="44">
        <v>100</v>
      </c>
      <c r="E379" s="45">
        <v>3103</v>
      </c>
      <c r="F379" s="45">
        <v>3093</v>
      </c>
      <c r="G379" s="44">
        <v>3083</v>
      </c>
      <c r="H379" s="46">
        <f t="shared" si="63"/>
        <v>1000</v>
      </c>
      <c r="I379" s="46">
        <f t="shared" si="64"/>
        <v>1000</v>
      </c>
      <c r="J379" s="46">
        <f t="shared" si="65"/>
        <v>2000</v>
      </c>
    </row>
    <row r="380" spans="1:10">
      <c r="A380" s="28">
        <v>45750</v>
      </c>
      <c r="B380" s="44" t="s">
        <v>44</v>
      </c>
      <c r="C380" s="44" t="s">
        <v>23</v>
      </c>
      <c r="D380" s="44">
        <v>100</v>
      </c>
      <c r="E380" s="45">
        <v>3112</v>
      </c>
      <c r="F380" s="45">
        <v>3120</v>
      </c>
      <c r="G380" s="44"/>
      <c r="H380" s="46">
        <f t="shared" si="63"/>
        <v>800</v>
      </c>
      <c r="I380" s="46">
        <f t="shared" si="64"/>
        <v>0</v>
      </c>
      <c r="J380" s="46">
        <f t="shared" si="65"/>
        <v>800</v>
      </c>
    </row>
    <row r="381" spans="1:10">
      <c r="A381" s="28">
        <v>45750</v>
      </c>
      <c r="B381" s="44" t="s">
        <v>45</v>
      </c>
      <c r="C381" s="44" t="s">
        <v>23</v>
      </c>
      <c r="D381" s="44">
        <v>5000</v>
      </c>
      <c r="E381" s="45">
        <v>33.1</v>
      </c>
      <c r="F381" s="45">
        <v>32.4</v>
      </c>
      <c r="G381" s="44"/>
      <c r="H381" s="46">
        <f t="shared" si="63"/>
        <v>-3500.0000000000141</v>
      </c>
      <c r="I381" s="46">
        <f t="shared" si="64"/>
        <v>0</v>
      </c>
      <c r="J381" s="46">
        <f t="shared" si="65"/>
        <v>-3500.0000000000141</v>
      </c>
    </row>
    <row r="382" spans="1:10">
      <c r="A382" s="28">
        <v>45750</v>
      </c>
      <c r="B382" s="44" t="s">
        <v>44</v>
      </c>
      <c r="C382" s="44" t="s">
        <v>14</v>
      </c>
      <c r="D382" s="44">
        <v>100</v>
      </c>
      <c r="E382" s="45">
        <v>3135</v>
      </c>
      <c r="F382" s="45">
        <v>3125</v>
      </c>
      <c r="G382" s="44">
        <v>3115</v>
      </c>
      <c r="H382" s="46">
        <f t="shared" si="63"/>
        <v>1000</v>
      </c>
      <c r="I382" s="46">
        <f t="shared" si="64"/>
        <v>1000</v>
      </c>
      <c r="J382" s="46">
        <f t="shared" si="65"/>
        <v>2000</v>
      </c>
    </row>
    <row r="383" spans="1:10">
      <c r="A383" s="28">
        <v>45749</v>
      </c>
      <c r="B383" s="44" t="s">
        <v>45</v>
      </c>
      <c r="C383" s="44" t="s">
        <v>23</v>
      </c>
      <c r="D383" s="44">
        <v>5000</v>
      </c>
      <c r="E383" s="45">
        <v>33.700000000000003</v>
      </c>
      <c r="F383" s="45">
        <v>34.1</v>
      </c>
      <c r="G383" s="44"/>
      <c r="H383" s="46">
        <f t="shared" si="63"/>
        <v>1999.999999999993</v>
      </c>
      <c r="I383" s="46">
        <f t="shared" si="64"/>
        <v>0</v>
      </c>
      <c r="J383" s="46">
        <f t="shared" si="65"/>
        <v>1999.999999999993</v>
      </c>
    </row>
    <row r="384" spans="1:10">
      <c r="A384" s="28">
        <v>45749</v>
      </c>
      <c r="B384" s="44" t="s">
        <v>44</v>
      </c>
      <c r="C384" s="44" t="s">
        <v>23</v>
      </c>
      <c r="D384" s="44">
        <v>100</v>
      </c>
      <c r="E384" s="45">
        <v>3114</v>
      </c>
      <c r="F384" s="45">
        <v>3124</v>
      </c>
      <c r="G384" s="44">
        <v>3134</v>
      </c>
      <c r="H384" s="46">
        <f t="shared" si="63"/>
        <v>1000</v>
      </c>
      <c r="I384" s="46">
        <f t="shared" si="64"/>
        <v>1000</v>
      </c>
      <c r="J384" s="46">
        <f t="shared" si="65"/>
        <v>2000</v>
      </c>
    </row>
    <row r="385" spans="1:10">
      <c r="A385" s="28">
        <v>45749</v>
      </c>
      <c r="B385" s="44" t="s">
        <v>44</v>
      </c>
      <c r="C385" s="44" t="s">
        <v>23</v>
      </c>
      <c r="D385" s="44">
        <v>100</v>
      </c>
      <c r="E385" s="45">
        <v>3114</v>
      </c>
      <c r="F385" s="45">
        <v>3124</v>
      </c>
      <c r="G385" s="44">
        <v>3134</v>
      </c>
      <c r="H385" s="46">
        <f t="shared" si="63"/>
        <v>1000</v>
      </c>
      <c r="I385" s="46">
        <f t="shared" si="64"/>
        <v>1000</v>
      </c>
      <c r="J385" s="46">
        <f t="shared" si="65"/>
        <v>2000</v>
      </c>
    </row>
    <row r="386" spans="1:10">
      <c r="A386" s="28">
        <v>45748</v>
      </c>
      <c r="B386" s="44" t="s">
        <v>44</v>
      </c>
      <c r="C386" s="44" t="s">
        <v>23</v>
      </c>
      <c r="D386" s="44">
        <v>100</v>
      </c>
      <c r="E386" s="45">
        <v>3128</v>
      </c>
      <c r="F386" s="45">
        <v>3135</v>
      </c>
      <c r="G386" s="44"/>
      <c r="H386" s="46">
        <f t="shared" si="63"/>
        <v>700</v>
      </c>
      <c r="I386" s="46">
        <f t="shared" si="64"/>
        <v>0</v>
      </c>
      <c r="J386" s="46">
        <f t="shared" si="65"/>
        <v>700</v>
      </c>
    </row>
    <row r="387" spans="1:10">
      <c r="A387" s="28">
        <v>45748</v>
      </c>
      <c r="B387" s="44" t="s">
        <v>45</v>
      </c>
      <c r="C387" s="44" t="s">
        <v>23</v>
      </c>
      <c r="D387" s="44">
        <v>5000</v>
      </c>
      <c r="E387" s="45">
        <v>34</v>
      </c>
      <c r="F387" s="45">
        <v>33.5</v>
      </c>
      <c r="G387" s="44"/>
      <c r="H387" s="46">
        <f t="shared" si="63"/>
        <v>-2500</v>
      </c>
      <c r="I387" s="46">
        <f t="shared" si="64"/>
        <v>0</v>
      </c>
      <c r="J387" s="46">
        <f t="shared" si="65"/>
        <v>-2500</v>
      </c>
    </row>
    <row r="388" spans="1:10">
      <c r="A388" s="28">
        <v>45748</v>
      </c>
      <c r="B388" s="44" t="s">
        <v>44</v>
      </c>
      <c r="C388" s="44" t="s">
        <v>23</v>
      </c>
      <c r="D388" s="44">
        <v>100</v>
      </c>
      <c r="E388" s="45">
        <v>3143</v>
      </c>
      <c r="F388" s="45">
        <v>3133</v>
      </c>
      <c r="G388" s="44"/>
      <c r="H388" s="46">
        <f t="shared" si="63"/>
        <v>-1000</v>
      </c>
      <c r="I388" s="46">
        <f t="shared" si="64"/>
        <v>0</v>
      </c>
      <c r="J388" s="46">
        <f t="shared" si="65"/>
        <v>-1000</v>
      </c>
    </row>
    <row r="389" spans="1:10">
      <c r="B389" s="44"/>
      <c r="C389" s="44"/>
      <c r="D389" s="44"/>
      <c r="E389" s="45"/>
      <c r="F389" s="45"/>
      <c r="G389" s="44"/>
    </row>
    <row r="390" spans="1:10">
      <c r="A390" s="28">
        <v>45747</v>
      </c>
      <c r="B390" s="44" t="s">
        <v>44</v>
      </c>
      <c r="C390" s="44" t="s">
        <v>23</v>
      </c>
      <c r="D390" s="44">
        <v>100</v>
      </c>
      <c r="E390" s="45">
        <v>3112</v>
      </c>
      <c r="F390" s="45">
        <v>3120</v>
      </c>
      <c r="G390" s="44">
        <v>3126</v>
      </c>
      <c r="H390" s="46">
        <f t="shared" ref="H390:H391" si="66">(IF(C390="SHORT",E390-F390,IF(C390="LONG",F390-E390)))*D390</f>
        <v>800</v>
      </c>
      <c r="I390" s="46">
        <f t="shared" ref="I390:I391" si="67">(IF(C390="SHORT",IF(G390="",0,F390-G390),IF(C390="LONG",IF(G390="",0,G390-F390))))*D390</f>
        <v>600</v>
      </c>
      <c r="J390" s="46">
        <f t="shared" ref="J390:J391" si="68">H390+I390+L390</f>
        <v>1400</v>
      </c>
    </row>
    <row r="391" spans="1:10">
      <c r="A391" s="28">
        <v>45747</v>
      </c>
      <c r="B391" s="44" t="s">
        <v>45</v>
      </c>
      <c r="C391" s="44" t="s">
        <v>23</v>
      </c>
      <c r="D391" s="44">
        <v>5000</v>
      </c>
      <c r="E391" s="45">
        <v>34.299999999999997</v>
      </c>
      <c r="F391" s="45">
        <v>33.799999999999997</v>
      </c>
      <c r="G391" s="44"/>
      <c r="H391" s="46">
        <f t="shared" si="66"/>
        <v>-2500</v>
      </c>
      <c r="I391" s="46">
        <f t="shared" si="67"/>
        <v>0</v>
      </c>
      <c r="J391" s="46">
        <f t="shared" si="68"/>
        <v>-2500</v>
      </c>
    </row>
    <row r="392" spans="1:10">
      <c r="A392" s="28">
        <v>45744</v>
      </c>
      <c r="B392" s="44" t="s">
        <v>45</v>
      </c>
      <c r="C392" s="44" t="s">
        <v>14</v>
      </c>
      <c r="D392" s="44">
        <v>5000</v>
      </c>
      <c r="E392" s="45">
        <v>34.5</v>
      </c>
      <c r="F392" s="45">
        <v>34.25</v>
      </c>
      <c r="G392" s="44">
        <v>33.950000000000003</v>
      </c>
      <c r="H392" s="46">
        <f t="shared" ref="H392:H414" si="69">(IF(C392="SHORT",E392-F392,IF(C392="LONG",F392-E392)))*D392</f>
        <v>1250</v>
      </c>
      <c r="I392" s="46">
        <f t="shared" ref="I392:I414" si="70">(IF(C392="SHORT",IF(G392="",0,F392-G392),IF(C392="LONG",IF(G392="",0,G392-F392))))*D392</f>
        <v>1499.9999999999859</v>
      </c>
      <c r="J392" s="46">
        <f t="shared" ref="J392:J414" si="71">H392+I392+L392</f>
        <v>2749.9999999999859</v>
      </c>
    </row>
    <row r="393" spans="1:10">
      <c r="A393" s="28">
        <v>45744</v>
      </c>
      <c r="B393" s="44" t="s">
        <v>44</v>
      </c>
      <c r="C393" s="44" t="s">
        <v>14</v>
      </c>
      <c r="D393" s="44">
        <v>100</v>
      </c>
      <c r="E393" s="45">
        <v>3075</v>
      </c>
      <c r="F393" s="45">
        <v>3068</v>
      </c>
      <c r="G393" s="44"/>
      <c r="H393" s="46">
        <f t="shared" si="69"/>
        <v>700</v>
      </c>
      <c r="I393" s="46">
        <f t="shared" si="70"/>
        <v>0</v>
      </c>
      <c r="J393" s="46">
        <f t="shared" si="71"/>
        <v>700</v>
      </c>
    </row>
    <row r="394" spans="1:10">
      <c r="A394" s="28">
        <v>45743</v>
      </c>
      <c r="B394" s="44" t="s">
        <v>44</v>
      </c>
      <c r="C394" s="44" t="s">
        <v>14</v>
      </c>
      <c r="D394" s="44">
        <v>100</v>
      </c>
      <c r="E394" s="45">
        <v>3033</v>
      </c>
      <c r="F394" s="45">
        <v>3043</v>
      </c>
      <c r="G394" s="44"/>
      <c r="H394" s="46">
        <f t="shared" si="69"/>
        <v>-1000</v>
      </c>
      <c r="I394" s="46">
        <f t="shared" si="70"/>
        <v>0</v>
      </c>
      <c r="J394" s="46">
        <f t="shared" si="71"/>
        <v>-1000</v>
      </c>
    </row>
    <row r="395" spans="1:10">
      <c r="A395" s="28">
        <v>45743</v>
      </c>
      <c r="B395" s="44" t="s">
        <v>45</v>
      </c>
      <c r="C395" s="44" t="s">
        <v>14</v>
      </c>
      <c r="D395" s="44">
        <v>5000</v>
      </c>
      <c r="E395" s="45">
        <v>33.799999999999997</v>
      </c>
      <c r="F395" s="45">
        <v>34.299999999999997</v>
      </c>
      <c r="G395" s="44"/>
      <c r="H395" s="46">
        <f t="shared" si="69"/>
        <v>-2500</v>
      </c>
      <c r="I395" s="46">
        <f t="shared" si="70"/>
        <v>0</v>
      </c>
      <c r="J395" s="46">
        <f t="shared" si="71"/>
        <v>-2500</v>
      </c>
    </row>
    <row r="396" spans="1:10">
      <c r="A396" s="28">
        <v>45743</v>
      </c>
      <c r="B396" s="44" t="s">
        <v>44</v>
      </c>
      <c r="C396" s="44" t="s">
        <v>14</v>
      </c>
      <c r="D396" s="44">
        <v>100</v>
      </c>
      <c r="E396" s="45">
        <v>3037</v>
      </c>
      <c r="F396" s="45">
        <v>3027</v>
      </c>
      <c r="G396" s="44"/>
      <c r="H396" s="46">
        <f t="shared" si="69"/>
        <v>1000</v>
      </c>
      <c r="I396" s="46">
        <f t="shared" si="70"/>
        <v>0</v>
      </c>
      <c r="J396" s="46">
        <f t="shared" si="71"/>
        <v>1000</v>
      </c>
    </row>
    <row r="397" spans="1:10">
      <c r="A397" s="28">
        <v>45742</v>
      </c>
      <c r="B397" s="44" t="s">
        <v>44</v>
      </c>
      <c r="C397" s="44" t="s">
        <v>14</v>
      </c>
      <c r="D397" s="44">
        <v>100</v>
      </c>
      <c r="E397" s="45">
        <v>3031</v>
      </c>
      <c r="F397" s="45">
        <v>3024</v>
      </c>
      <c r="G397" s="44">
        <v>3014</v>
      </c>
      <c r="H397" s="46">
        <f t="shared" si="69"/>
        <v>700</v>
      </c>
      <c r="I397" s="46">
        <f t="shared" si="70"/>
        <v>1000</v>
      </c>
      <c r="J397" s="46">
        <f t="shared" si="71"/>
        <v>1700</v>
      </c>
    </row>
    <row r="398" spans="1:10">
      <c r="A398" s="28">
        <v>45742</v>
      </c>
      <c r="B398" s="44" t="s">
        <v>44</v>
      </c>
      <c r="C398" s="44" t="s">
        <v>14</v>
      </c>
      <c r="D398" s="44">
        <v>100</v>
      </c>
      <c r="E398" s="45">
        <v>3033</v>
      </c>
      <c r="F398" s="45">
        <v>3024</v>
      </c>
      <c r="G398" s="44">
        <v>3014</v>
      </c>
      <c r="H398" s="46">
        <f t="shared" si="69"/>
        <v>900</v>
      </c>
      <c r="I398" s="46">
        <f t="shared" si="70"/>
        <v>1000</v>
      </c>
      <c r="J398" s="46">
        <f t="shared" si="71"/>
        <v>1900</v>
      </c>
    </row>
    <row r="399" spans="1:10">
      <c r="A399" s="28">
        <v>45742</v>
      </c>
      <c r="B399" s="44" t="s">
        <v>45</v>
      </c>
      <c r="C399" s="44" t="s">
        <v>23</v>
      </c>
      <c r="D399" s="44">
        <v>5000</v>
      </c>
      <c r="E399" s="45">
        <v>33.549999999999997</v>
      </c>
      <c r="F399" s="45">
        <v>33.9</v>
      </c>
      <c r="G399" s="44"/>
      <c r="H399" s="46">
        <f t="shared" si="69"/>
        <v>1750.000000000007</v>
      </c>
      <c r="I399" s="46">
        <f t="shared" si="70"/>
        <v>0</v>
      </c>
      <c r="J399" s="46">
        <f t="shared" si="71"/>
        <v>1750.000000000007</v>
      </c>
    </row>
    <row r="400" spans="1:10">
      <c r="A400" s="28">
        <v>45741</v>
      </c>
      <c r="B400" s="44" t="s">
        <v>44</v>
      </c>
      <c r="C400" s="44" t="s">
        <v>23</v>
      </c>
      <c r="D400" s="44">
        <v>100</v>
      </c>
      <c r="E400" s="45">
        <v>3014</v>
      </c>
      <c r="F400" s="45">
        <v>3024</v>
      </c>
      <c r="G400" s="44">
        <v>3034</v>
      </c>
      <c r="H400" s="46">
        <f t="shared" si="69"/>
        <v>1000</v>
      </c>
      <c r="I400" s="46">
        <f t="shared" si="70"/>
        <v>1000</v>
      </c>
      <c r="J400" s="46">
        <f t="shared" si="71"/>
        <v>2000</v>
      </c>
    </row>
    <row r="401" spans="1:10">
      <c r="A401" s="28">
        <v>45740</v>
      </c>
      <c r="B401" s="44" t="s">
        <v>45</v>
      </c>
      <c r="C401" s="44" t="s">
        <v>23</v>
      </c>
      <c r="D401" s="44">
        <v>5000</v>
      </c>
      <c r="E401" s="45">
        <v>33.15</v>
      </c>
      <c r="F401" s="45">
        <v>33.4</v>
      </c>
      <c r="G401" s="44">
        <v>33.700000000000003</v>
      </c>
      <c r="H401" s="46">
        <f t="shared" si="69"/>
        <v>1250</v>
      </c>
      <c r="I401" s="46">
        <f t="shared" si="70"/>
        <v>1500.0000000000214</v>
      </c>
      <c r="J401" s="46">
        <f t="shared" si="71"/>
        <v>2750.0000000000214</v>
      </c>
    </row>
    <row r="402" spans="1:10">
      <c r="A402" s="28">
        <v>45740</v>
      </c>
      <c r="B402" s="44" t="s">
        <v>44</v>
      </c>
      <c r="C402" s="44" t="s">
        <v>23</v>
      </c>
      <c r="D402" s="44">
        <v>100</v>
      </c>
      <c r="E402" s="45">
        <v>3026</v>
      </c>
      <c r="F402" s="45">
        <v>3033</v>
      </c>
      <c r="G402" s="44"/>
      <c r="H402" s="46">
        <f t="shared" si="69"/>
        <v>700</v>
      </c>
      <c r="I402" s="46">
        <f t="shared" si="70"/>
        <v>0</v>
      </c>
      <c r="J402" s="46">
        <f t="shared" si="71"/>
        <v>700</v>
      </c>
    </row>
    <row r="403" spans="1:10">
      <c r="A403" s="28">
        <v>45737</v>
      </c>
      <c r="B403" s="44" t="s">
        <v>45</v>
      </c>
      <c r="C403" s="44" t="s">
        <v>14</v>
      </c>
      <c r="D403" s="44">
        <v>5000</v>
      </c>
      <c r="E403" s="45">
        <v>33.049999999999997</v>
      </c>
      <c r="F403" s="45">
        <v>32.799999999999997</v>
      </c>
      <c r="G403" s="44">
        <v>32.659999999999997</v>
      </c>
      <c r="H403" s="46">
        <f t="shared" si="69"/>
        <v>1250</v>
      </c>
      <c r="I403" s="46">
        <f t="shared" si="70"/>
        <v>700.00000000000284</v>
      </c>
      <c r="J403" s="46">
        <f t="shared" si="71"/>
        <v>1950.0000000000027</v>
      </c>
    </row>
    <row r="404" spans="1:10">
      <c r="A404" s="28">
        <v>45737</v>
      </c>
      <c r="B404" s="44" t="s">
        <v>44</v>
      </c>
      <c r="C404" s="44" t="s">
        <v>14</v>
      </c>
      <c r="D404" s="44">
        <v>100</v>
      </c>
      <c r="E404" s="45">
        <v>3020</v>
      </c>
      <c r="F404" s="45">
        <v>3010</v>
      </c>
      <c r="G404" s="44">
        <v>3000</v>
      </c>
      <c r="H404" s="46">
        <f t="shared" si="69"/>
        <v>1000</v>
      </c>
      <c r="I404" s="46">
        <f t="shared" si="70"/>
        <v>1000</v>
      </c>
      <c r="J404" s="46">
        <f t="shared" si="71"/>
        <v>2000</v>
      </c>
    </row>
    <row r="405" spans="1:10">
      <c r="A405" s="28">
        <v>45737</v>
      </c>
      <c r="B405" s="44" t="s">
        <v>44</v>
      </c>
      <c r="C405" s="44" t="s">
        <v>23</v>
      </c>
      <c r="D405" s="44">
        <v>100</v>
      </c>
      <c r="E405" s="45">
        <v>3027</v>
      </c>
      <c r="F405" s="45">
        <v>3025</v>
      </c>
      <c r="G405" s="44"/>
      <c r="H405" s="46">
        <f t="shared" si="69"/>
        <v>-200</v>
      </c>
      <c r="I405" s="46">
        <f t="shared" si="70"/>
        <v>0</v>
      </c>
      <c r="J405" s="46">
        <f t="shared" si="71"/>
        <v>-200</v>
      </c>
    </row>
    <row r="406" spans="1:10">
      <c r="A406" s="28">
        <v>45736</v>
      </c>
      <c r="B406" s="44" t="s">
        <v>45</v>
      </c>
      <c r="C406" s="44" t="s">
        <v>23</v>
      </c>
      <c r="D406" s="44">
        <v>5000</v>
      </c>
      <c r="E406" s="45">
        <v>33.25</v>
      </c>
      <c r="F406" s="45">
        <v>33.590000000000003</v>
      </c>
      <c r="G406" s="44"/>
      <c r="H406" s="46">
        <f t="shared" si="69"/>
        <v>1700.0000000000171</v>
      </c>
      <c r="I406" s="46">
        <f t="shared" si="70"/>
        <v>0</v>
      </c>
      <c r="J406" s="46">
        <f t="shared" si="71"/>
        <v>1700.0000000000171</v>
      </c>
    </row>
    <row r="407" spans="1:10">
      <c r="A407" s="28">
        <v>45736</v>
      </c>
      <c r="B407" s="44" t="s">
        <v>44</v>
      </c>
      <c r="C407" s="44" t="s">
        <v>23</v>
      </c>
      <c r="D407" s="44">
        <v>100</v>
      </c>
      <c r="E407" s="45">
        <v>3030</v>
      </c>
      <c r="F407" s="45">
        <v>3027</v>
      </c>
      <c r="G407" s="44">
        <v>3045</v>
      </c>
      <c r="H407" s="46">
        <f t="shared" si="69"/>
        <v>-300</v>
      </c>
      <c r="I407" s="46">
        <f t="shared" si="70"/>
        <v>1800</v>
      </c>
      <c r="J407" s="46">
        <f t="shared" si="71"/>
        <v>1500</v>
      </c>
    </row>
    <row r="408" spans="1:10">
      <c r="A408" s="28">
        <v>45736</v>
      </c>
      <c r="B408" s="44" t="s">
        <v>44</v>
      </c>
      <c r="C408" s="44" t="s">
        <v>23</v>
      </c>
      <c r="D408" s="44">
        <v>100</v>
      </c>
      <c r="E408" s="45">
        <v>3044</v>
      </c>
      <c r="F408" s="45">
        <v>3034</v>
      </c>
      <c r="G408" s="44"/>
      <c r="H408" s="46">
        <f t="shared" si="69"/>
        <v>-1000</v>
      </c>
      <c r="I408" s="46">
        <f t="shared" si="70"/>
        <v>0</v>
      </c>
      <c r="J408" s="46">
        <f t="shared" si="71"/>
        <v>-1000</v>
      </c>
    </row>
    <row r="409" spans="1:10">
      <c r="A409" s="28">
        <v>45735</v>
      </c>
      <c r="B409" s="44" t="s">
        <v>44</v>
      </c>
      <c r="C409" s="44" t="s">
        <v>23</v>
      </c>
      <c r="D409" s="44">
        <v>100</v>
      </c>
      <c r="E409" s="45">
        <v>3026</v>
      </c>
      <c r="F409" s="45">
        <v>3036</v>
      </c>
      <c r="G409" s="44">
        <v>3046</v>
      </c>
      <c r="H409" s="46">
        <f t="shared" si="69"/>
        <v>1000</v>
      </c>
      <c r="I409" s="46">
        <f t="shared" si="70"/>
        <v>1000</v>
      </c>
      <c r="J409" s="46">
        <f t="shared" si="71"/>
        <v>2000</v>
      </c>
    </row>
    <row r="410" spans="1:10">
      <c r="A410" s="28">
        <v>45735</v>
      </c>
      <c r="B410" s="44" t="s">
        <v>44</v>
      </c>
      <c r="C410" s="44" t="s">
        <v>23</v>
      </c>
      <c r="D410" s="44">
        <v>100</v>
      </c>
      <c r="E410" s="45">
        <v>3042</v>
      </c>
      <c r="F410" s="45">
        <v>3032</v>
      </c>
      <c r="G410" s="44"/>
      <c r="H410" s="46">
        <f t="shared" si="69"/>
        <v>-1000</v>
      </c>
      <c r="I410" s="46">
        <f t="shared" si="70"/>
        <v>0</v>
      </c>
      <c r="J410" s="46">
        <f t="shared" si="71"/>
        <v>-1000</v>
      </c>
    </row>
    <row r="411" spans="1:10">
      <c r="A411" s="28">
        <v>45734</v>
      </c>
      <c r="B411" s="44" t="s">
        <v>45</v>
      </c>
      <c r="C411" s="44" t="s">
        <v>14</v>
      </c>
      <c r="D411" s="44">
        <v>5000</v>
      </c>
      <c r="E411" s="45">
        <v>34.15</v>
      </c>
      <c r="F411" s="45">
        <v>33.869999999999997</v>
      </c>
      <c r="G411" s="44"/>
      <c r="H411" s="46">
        <f t="shared" si="69"/>
        <v>1400.0000000000057</v>
      </c>
      <c r="I411" s="46">
        <f t="shared" si="70"/>
        <v>0</v>
      </c>
      <c r="J411" s="46">
        <f t="shared" si="71"/>
        <v>1400.0000000000057</v>
      </c>
    </row>
    <row r="412" spans="1:10">
      <c r="A412" s="28">
        <v>45734</v>
      </c>
      <c r="B412" s="44" t="s">
        <v>44</v>
      </c>
      <c r="C412" s="44" t="s">
        <v>23</v>
      </c>
      <c r="D412" s="44">
        <v>100</v>
      </c>
      <c r="E412" s="45">
        <v>3025</v>
      </c>
      <c r="F412" s="45">
        <v>3037</v>
      </c>
      <c r="G412" s="44"/>
      <c r="H412" s="46">
        <f t="shared" si="69"/>
        <v>1200</v>
      </c>
      <c r="I412" s="46">
        <f t="shared" si="70"/>
        <v>0</v>
      </c>
      <c r="J412" s="46">
        <f t="shared" si="71"/>
        <v>1200</v>
      </c>
    </row>
    <row r="413" spans="1:10">
      <c r="A413" s="28">
        <v>45733</v>
      </c>
      <c r="B413" s="44" t="s">
        <v>45</v>
      </c>
      <c r="C413" s="44" t="s">
        <v>14</v>
      </c>
      <c r="D413" s="44">
        <v>5000</v>
      </c>
      <c r="E413" s="45">
        <v>33.82</v>
      </c>
      <c r="F413" s="45">
        <v>33.44</v>
      </c>
      <c r="G413" s="44"/>
      <c r="H413" s="46">
        <f t="shared" si="69"/>
        <v>1900.0000000000127</v>
      </c>
      <c r="I413" s="46">
        <f t="shared" si="70"/>
        <v>0</v>
      </c>
      <c r="J413" s="46">
        <f t="shared" si="71"/>
        <v>1900.0000000000127</v>
      </c>
    </row>
    <row r="414" spans="1:10">
      <c r="A414" s="28">
        <v>45733</v>
      </c>
      <c r="B414" s="44" t="s">
        <v>44</v>
      </c>
      <c r="C414" s="44" t="s">
        <v>14</v>
      </c>
      <c r="D414" s="44">
        <v>100</v>
      </c>
      <c r="E414" s="45">
        <v>2997</v>
      </c>
      <c r="F414" s="45">
        <v>2990</v>
      </c>
      <c r="G414" s="44">
        <v>2985</v>
      </c>
      <c r="H414" s="46">
        <f t="shared" si="69"/>
        <v>700</v>
      </c>
      <c r="I414" s="46">
        <f t="shared" si="70"/>
        <v>500</v>
      </c>
      <c r="J414" s="46">
        <f t="shared" si="71"/>
        <v>1200</v>
      </c>
    </row>
    <row r="415" spans="1:10">
      <c r="A415" s="28">
        <v>45730</v>
      </c>
      <c r="B415" s="44" t="s">
        <v>44</v>
      </c>
      <c r="C415" s="44" t="s">
        <v>23</v>
      </c>
      <c r="D415" s="44">
        <v>100</v>
      </c>
      <c r="E415" s="45">
        <v>2982</v>
      </c>
      <c r="F415" s="45">
        <v>2992</v>
      </c>
      <c r="G415" s="44">
        <v>3002</v>
      </c>
      <c r="H415" s="46">
        <f t="shared" ref="H415" si="72">(IF(C415="SHORT",E415-F415,IF(C415="LONG",F415-E415)))*D415</f>
        <v>1000</v>
      </c>
      <c r="I415" s="46">
        <f t="shared" ref="I415" si="73">(IF(C415="SHORT",IF(G415="",0,F415-G415),IF(C415="LONG",IF(G415="",0,G415-F415))))*D415</f>
        <v>1000</v>
      </c>
      <c r="J415" s="46">
        <f t="shared" ref="J415" si="74">H415+I415+L415</f>
        <v>2000</v>
      </c>
    </row>
    <row r="416" spans="1:10">
      <c r="A416" s="28">
        <v>45730</v>
      </c>
      <c r="B416" s="44" t="s">
        <v>44</v>
      </c>
      <c r="C416" s="44" t="s">
        <v>23</v>
      </c>
      <c r="D416" s="44">
        <v>100</v>
      </c>
      <c r="E416" s="45">
        <v>2982</v>
      </c>
      <c r="F416" s="45">
        <v>2992</v>
      </c>
      <c r="G416" s="44">
        <v>3002</v>
      </c>
      <c r="H416" s="46">
        <f t="shared" ref="H416:H437" si="75">(IF(C416="SHORT",E416-F416,IF(C416="LONG",F416-E416)))*D416</f>
        <v>1000</v>
      </c>
      <c r="I416" s="46">
        <f t="shared" ref="I416:I437" si="76">(IF(C416="SHORT",IF(G416="",0,F416-G416),IF(C416="LONG",IF(G416="",0,G416-F416))))*D416</f>
        <v>1000</v>
      </c>
      <c r="J416" s="46">
        <f t="shared" ref="J416:J437" si="77">H416+I416+L416</f>
        <v>2000</v>
      </c>
    </row>
    <row r="417" spans="1:10">
      <c r="A417" s="28">
        <v>45729</v>
      </c>
      <c r="B417" s="44" t="s">
        <v>44</v>
      </c>
      <c r="C417" s="44" t="s">
        <v>14</v>
      </c>
      <c r="D417" s="44">
        <v>100</v>
      </c>
      <c r="E417" s="45">
        <v>2946</v>
      </c>
      <c r="F417" s="45">
        <v>2939</v>
      </c>
      <c r="G417" s="44"/>
      <c r="H417" s="46">
        <f t="shared" si="75"/>
        <v>700</v>
      </c>
      <c r="I417" s="46">
        <f t="shared" si="76"/>
        <v>0</v>
      </c>
      <c r="J417" s="46">
        <f t="shared" si="77"/>
        <v>700</v>
      </c>
    </row>
    <row r="418" spans="1:10">
      <c r="A418" s="28">
        <v>45729</v>
      </c>
      <c r="B418" s="44" t="s">
        <v>45</v>
      </c>
      <c r="C418" s="44" t="s">
        <v>14</v>
      </c>
      <c r="D418" s="44">
        <v>5000</v>
      </c>
      <c r="E418" s="45">
        <v>33.1</v>
      </c>
      <c r="F418" s="45">
        <v>33.6</v>
      </c>
      <c r="G418" s="44"/>
      <c r="H418" s="46">
        <f t="shared" si="75"/>
        <v>-2500</v>
      </c>
      <c r="I418" s="46">
        <f t="shared" si="76"/>
        <v>0</v>
      </c>
      <c r="J418" s="46">
        <f t="shared" si="77"/>
        <v>-2500</v>
      </c>
    </row>
    <row r="419" spans="1:10">
      <c r="A419" s="28">
        <v>45728</v>
      </c>
      <c r="B419" s="44" t="s">
        <v>45</v>
      </c>
      <c r="C419" s="44" t="s">
        <v>14</v>
      </c>
      <c r="D419" s="44">
        <v>5000</v>
      </c>
      <c r="E419" s="45">
        <v>33.049999999999997</v>
      </c>
      <c r="F419" s="45">
        <v>33.549999999999997</v>
      </c>
      <c r="G419" s="44"/>
      <c r="H419" s="46">
        <f t="shared" si="75"/>
        <v>-2500</v>
      </c>
      <c r="I419" s="46">
        <f t="shared" si="76"/>
        <v>0</v>
      </c>
      <c r="J419" s="46">
        <f t="shared" si="77"/>
        <v>-2500</v>
      </c>
    </row>
    <row r="420" spans="1:10">
      <c r="A420" s="28">
        <v>45728</v>
      </c>
      <c r="B420" s="44" t="s">
        <v>44</v>
      </c>
      <c r="C420" s="44" t="s">
        <v>14</v>
      </c>
      <c r="D420" s="44">
        <v>100</v>
      </c>
      <c r="E420" s="45">
        <v>2923</v>
      </c>
      <c r="F420" s="45">
        <v>2914</v>
      </c>
      <c r="G420" s="44">
        <v>2907</v>
      </c>
      <c r="H420" s="46">
        <f t="shared" si="75"/>
        <v>900</v>
      </c>
      <c r="I420" s="46">
        <f t="shared" si="76"/>
        <v>700</v>
      </c>
      <c r="J420" s="46">
        <f t="shared" si="77"/>
        <v>1600</v>
      </c>
    </row>
    <row r="421" spans="1:10">
      <c r="A421" s="28">
        <v>45728</v>
      </c>
      <c r="B421" s="44" t="s">
        <v>44</v>
      </c>
      <c r="C421" s="44" t="s">
        <v>14</v>
      </c>
      <c r="D421" s="44">
        <v>100</v>
      </c>
      <c r="E421" s="45">
        <v>2922</v>
      </c>
      <c r="F421" s="45">
        <v>2915</v>
      </c>
      <c r="G421" s="44">
        <v>2907</v>
      </c>
      <c r="H421" s="46">
        <f t="shared" si="75"/>
        <v>700</v>
      </c>
      <c r="I421" s="46">
        <f t="shared" si="76"/>
        <v>800</v>
      </c>
      <c r="J421" s="46">
        <f t="shared" si="77"/>
        <v>1500</v>
      </c>
    </row>
    <row r="422" spans="1:10">
      <c r="A422" s="28">
        <v>45727</v>
      </c>
      <c r="B422" s="44" t="s">
        <v>44</v>
      </c>
      <c r="C422" s="44" t="s">
        <v>23</v>
      </c>
      <c r="D422" s="44">
        <v>1</v>
      </c>
      <c r="E422" s="45">
        <v>2900</v>
      </c>
      <c r="F422" s="45">
        <v>2910</v>
      </c>
      <c r="G422" s="44">
        <v>2920</v>
      </c>
      <c r="H422" s="46">
        <f t="shared" si="75"/>
        <v>10</v>
      </c>
      <c r="I422" s="46">
        <f t="shared" si="76"/>
        <v>10</v>
      </c>
      <c r="J422" s="46">
        <f t="shared" si="77"/>
        <v>20</v>
      </c>
    </row>
    <row r="423" spans="1:10">
      <c r="A423" s="28">
        <v>45727</v>
      </c>
      <c r="B423" s="44" t="s">
        <v>45</v>
      </c>
      <c r="C423" s="44" t="s">
        <v>23</v>
      </c>
      <c r="D423" s="44">
        <v>5000</v>
      </c>
      <c r="E423" s="45">
        <v>32.1</v>
      </c>
      <c r="F423" s="45">
        <v>32.4</v>
      </c>
      <c r="G423" s="44">
        <v>32.799999999999997</v>
      </c>
      <c r="H423" s="46">
        <f t="shared" si="75"/>
        <v>1499.9999999999859</v>
      </c>
      <c r="I423" s="46">
        <f t="shared" si="76"/>
        <v>1999.999999999993</v>
      </c>
      <c r="J423" s="46">
        <f t="shared" si="77"/>
        <v>3499.9999999999791</v>
      </c>
    </row>
    <row r="424" spans="1:10">
      <c r="A424" s="28">
        <v>45726</v>
      </c>
      <c r="B424" s="44" t="s">
        <v>44</v>
      </c>
      <c r="C424" s="44" t="s">
        <v>23</v>
      </c>
      <c r="D424" s="44">
        <v>100</v>
      </c>
      <c r="E424" s="45">
        <v>2898</v>
      </c>
      <c r="F424" s="45">
        <v>2910</v>
      </c>
      <c r="G424" s="44"/>
      <c r="H424" s="46">
        <f t="shared" si="75"/>
        <v>1200</v>
      </c>
      <c r="I424" s="46">
        <f t="shared" si="76"/>
        <v>0</v>
      </c>
      <c r="J424" s="46">
        <f t="shared" si="77"/>
        <v>1200</v>
      </c>
    </row>
    <row r="425" spans="1:10">
      <c r="A425" s="28">
        <v>45726</v>
      </c>
      <c r="B425" s="44" t="s">
        <v>44</v>
      </c>
      <c r="C425" s="44" t="s">
        <v>23</v>
      </c>
      <c r="D425" s="44">
        <v>100</v>
      </c>
      <c r="E425" s="45">
        <v>2903</v>
      </c>
      <c r="F425" s="45">
        <v>2915</v>
      </c>
      <c r="G425" s="44"/>
      <c r="H425" s="46">
        <f t="shared" si="75"/>
        <v>1200</v>
      </c>
      <c r="I425" s="46">
        <f t="shared" si="76"/>
        <v>0</v>
      </c>
      <c r="J425" s="46">
        <f t="shared" si="77"/>
        <v>1200</v>
      </c>
    </row>
    <row r="426" spans="1:10">
      <c r="A426" s="28">
        <v>45726</v>
      </c>
      <c r="B426" s="44" t="s">
        <v>45</v>
      </c>
      <c r="C426" s="44" t="s">
        <v>23</v>
      </c>
      <c r="D426" s="44">
        <v>5000</v>
      </c>
      <c r="E426" s="45">
        <v>32.35</v>
      </c>
      <c r="F426" s="45">
        <v>32.619999999999997</v>
      </c>
      <c r="G426" s="44"/>
      <c r="H426" s="46">
        <f t="shared" si="75"/>
        <v>1349.99999999998</v>
      </c>
      <c r="I426" s="46">
        <f t="shared" si="76"/>
        <v>0</v>
      </c>
      <c r="J426" s="46">
        <f t="shared" si="77"/>
        <v>1349.99999999998</v>
      </c>
    </row>
    <row r="427" spans="1:10">
      <c r="A427" s="28">
        <v>45726</v>
      </c>
      <c r="B427" s="44" t="s">
        <v>44</v>
      </c>
      <c r="C427" s="44" t="s">
        <v>23</v>
      </c>
      <c r="D427" s="44">
        <v>100</v>
      </c>
      <c r="E427" s="45">
        <v>2908</v>
      </c>
      <c r="F427" s="45">
        <v>2915</v>
      </c>
      <c r="G427" s="44"/>
      <c r="H427" s="46">
        <f t="shared" si="75"/>
        <v>700</v>
      </c>
      <c r="I427" s="46">
        <f t="shared" si="76"/>
        <v>0</v>
      </c>
      <c r="J427" s="46">
        <f t="shared" si="77"/>
        <v>700</v>
      </c>
    </row>
    <row r="428" spans="1:10">
      <c r="A428" s="28">
        <v>45723</v>
      </c>
      <c r="B428" s="44" t="s">
        <v>44</v>
      </c>
      <c r="C428" s="44" t="s">
        <v>14</v>
      </c>
      <c r="D428" s="44">
        <v>100</v>
      </c>
      <c r="E428" s="45">
        <v>2924</v>
      </c>
      <c r="F428" s="45">
        <v>2914</v>
      </c>
      <c r="G428" s="44">
        <v>2904</v>
      </c>
      <c r="H428" s="46">
        <f t="shared" si="75"/>
        <v>1000</v>
      </c>
      <c r="I428" s="46">
        <f t="shared" si="76"/>
        <v>1000</v>
      </c>
      <c r="J428" s="46">
        <f t="shared" si="77"/>
        <v>2000</v>
      </c>
    </row>
    <row r="429" spans="1:10">
      <c r="A429" s="28">
        <v>45723</v>
      </c>
      <c r="B429" s="44" t="s">
        <v>45</v>
      </c>
      <c r="C429" s="44" t="s">
        <v>23</v>
      </c>
      <c r="D429" s="44">
        <v>5000</v>
      </c>
      <c r="E429" s="45">
        <v>32.549999999999997</v>
      </c>
      <c r="F429" s="45">
        <v>32.049999999999997</v>
      </c>
      <c r="G429" s="44"/>
      <c r="H429" s="46">
        <f t="shared" si="75"/>
        <v>-2500</v>
      </c>
      <c r="I429" s="46">
        <f t="shared" si="76"/>
        <v>0</v>
      </c>
      <c r="J429" s="46">
        <f t="shared" si="77"/>
        <v>-2500</v>
      </c>
    </row>
    <row r="430" spans="1:10">
      <c r="A430" s="28">
        <v>45723</v>
      </c>
      <c r="B430" s="44" t="s">
        <v>44</v>
      </c>
      <c r="C430" s="44" t="s">
        <v>23</v>
      </c>
      <c r="D430" s="44">
        <v>100</v>
      </c>
      <c r="E430" s="45">
        <v>2906</v>
      </c>
      <c r="F430" s="45">
        <v>2916</v>
      </c>
      <c r="G430" s="44">
        <v>2926</v>
      </c>
      <c r="H430" s="46">
        <f t="shared" si="75"/>
        <v>1000</v>
      </c>
      <c r="I430" s="46">
        <f t="shared" si="76"/>
        <v>1000</v>
      </c>
      <c r="J430" s="46">
        <f t="shared" si="77"/>
        <v>2000</v>
      </c>
    </row>
    <row r="431" spans="1:10">
      <c r="A431" s="28">
        <v>45722</v>
      </c>
      <c r="B431" s="44" t="s">
        <v>45</v>
      </c>
      <c r="C431" s="44" t="s">
        <v>23</v>
      </c>
      <c r="D431" s="44">
        <v>5000</v>
      </c>
      <c r="E431" s="45">
        <v>32.299999999999997</v>
      </c>
      <c r="F431" s="45">
        <v>32.75</v>
      </c>
      <c r="G431" s="44"/>
      <c r="H431" s="46">
        <f t="shared" si="75"/>
        <v>2250.0000000000141</v>
      </c>
      <c r="I431" s="46">
        <f t="shared" si="76"/>
        <v>0</v>
      </c>
      <c r="J431" s="46">
        <f t="shared" si="77"/>
        <v>2250.0000000000141</v>
      </c>
    </row>
    <row r="432" spans="1:10">
      <c r="A432" s="28">
        <v>45722</v>
      </c>
      <c r="B432" s="44" t="s">
        <v>44</v>
      </c>
      <c r="C432" s="44" t="s">
        <v>23</v>
      </c>
      <c r="D432" s="44">
        <v>100</v>
      </c>
      <c r="E432" s="45">
        <v>2900</v>
      </c>
      <c r="F432" s="45">
        <v>2910</v>
      </c>
      <c r="G432" s="44">
        <v>2920</v>
      </c>
      <c r="H432" s="46">
        <f t="shared" si="75"/>
        <v>1000</v>
      </c>
      <c r="I432" s="46">
        <f t="shared" si="76"/>
        <v>1000</v>
      </c>
      <c r="J432" s="46">
        <f t="shared" si="77"/>
        <v>2000</v>
      </c>
    </row>
    <row r="433" spans="1:10">
      <c r="A433" s="28">
        <v>45722</v>
      </c>
      <c r="B433" s="44" t="s">
        <v>44</v>
      </c>
      <c r="C433" s="44" t="s">
        <v>14</v>
      </c>
      <c r="D433" s="44">
        <v>100</v>
      </c>
      <c r="E433" s="45">
        <v>2923</v>
      </c>
      <c r="F433" s="45">
        <v>2914</v>
      </c>
      <c r="G433" s="44">
        <v>2904</v>
      </c>
      <c r="H433" s="46">
        <f t="shared" si="75"/>
        <v>900</v>
      </c>
      <c r="I433" s="46">
        <f t="shared" si="76"/>
        <v>1000</v>
      </c>
      <c r="J433" s="46">
        <f t="shared" si="77"/>
        <v>1900</v>
      </c>
    </row>
    <row r="434" spans="1:10">
      <c r="A434" s="28">
        <v>45721</v>
      </c>
      <c r="B434" s="44" t="s">
        <v>45</v>
      </c>
      <c r="C434" s="44" t="s">
        <v>23</v>
      </c>
      <c r="D434" s="44">
        <v>5000</v>
      </c>
      <c r="E434" s="45">
        <v>32.200000000000003</v>
      </c>
      <c r="F434" s="45">
        <v>32.6</v>
      </c>
      <c r="G434" s="44"/>
      <c r="H434" s="46">
        <f t="shared" si="75"/>
        <v>1999.999999999993</v>
      </c>
      <c r="I434" s="46">
        <f t="shared" si="76"/>
        <v>0</v>
      </c>
      <c r="J434" s="46">
        <f t="shared" si="77"/>
        <v>1999.999999999993</v>
      </c>
    </row>
    <row r="435" spans="1:10">
      <c r="A435" s="28">
        <v>45721</v>
      </c>
      <c r="B435" s="44" t="s">
        <v>44</v>
      </c>
      <c r="C435" s="44" t="s">
        <v>23</v>
      </c>
      <c r="D435" s="44">
        <v>100</v>
      </c>
      <c r="E435" s="45">
        <v>2914</v>
      </c>
      <c r="F435" s="45">
        <v>2904</v>
      </c>
      <c r="G435" s="44"/>
      <c r="H435" s="46">
        <f t="shared" si="75"/>
        <v>-1000</v>
      </c>
      <c r="I435" s="46">
        <f t="shared" si="76"/>
        <v>0</v>
      </c>
      <c r="J435" s="46">
        <f t="shared" si="77"/>
        <v>-1000</v>
      </c>
    </row>
    <row r="436" spans="1:10">
      <c r="A436" s="28">
        <v>45720</v>
      </c>
      <c r="B436" s="44" t="s">
        <v>45</v>
      </c>
      <c r="C436" s="44" t="s">
        <v>23</v>
      </c>
      <c r="D436" s="44">
        <v>5000</v>
      </c>
      <c r="E436" s="45">
        <v>31.65</v>
      </c>
      <c r="F436" s="45">
        <v>32</v>
      </c>
      <c r="G436" s="44"/>
      <c r="H436" s="46">
        <f t="shared" si="75"/>
        <v>1750.000000000007</v>
      </c>
      <c r="I436" s="46">
        <f t="shared" si="76"/>
        <v>0</v>
      </c>
      <c r="J436" s="46">
        <f t="shared" si="77"/>
        <v>1750.000000000007</v>
      </c>
    </row>
    <row r="437" spans="1:10">
      <c r="A437" s="28">
        <v>45720</v>
      </c>
      <c r="B437" s="44" t="s">
        <v>44</v>
      </c>
      <c r="C437" s="44" t="s">
        <v>23</v>
      </c>
      <c r="D437" s="44">
        <v>100</v>
      </c>
      <c r="E437" s="45">
        <v>2886</v>
      </c>
      <c r="F437" s="45">
        <v>2896</v>
      </c>
      <c r="G437" s="44">
        <v>2906</v>
      </c>
      <c r="H437" s="46">
        <f t="shared" si="75"/>
        <v>1000</v>
      </c>
      <c r="I437" s="46">
        <f t="shared" si="76"/>
        <v>1000</v>
      </c>
      <c r="J437" s="46">
        <f t="shared" si="77"/>
        <v>2000</v>
      </c>
    </row>
    <row r="438" spans="1:10">
      <c r="A438" s="28"/>
      <c r="B438" s="44"/>
      <c r="C438" s="44"/>
      <c r="D438" s="44"/>
      <c r="E438" s="45"/>
      <c r="F438" s="45"/>
      <c r="G438" s="44"/>
      <c r="H438" s="44"/>
    </row>
    <row r="439" spans="1:10">
      <c r="A439" s="28">
        <v>45716</v>
      </c>
      <c r="B439" s="44" t="s">
        <v>44</v>
      </c>
      <c r="C439" s="44" t="s">
        <v>23</v>
      </c>
      <c r="D439" s="44">
        <v>100</v>
      </c>
      <c r="E439" s="45">
        <v>2864</v>
      </c>
      <c r="F439" s="45">
        <v>2854</v>
      </c>
      <c r="G439" s="44"/>
      <c r="H439" s="46">
        <f t="shared" ref="H439:H463" si="78">(IF(C439="SHORT",E439-F439,IF(C439="LONG",F439-E439)))*D439</f>
        <v>-1000</v>
      </c>
      <c r="I439" s="46">
        <f t="shared" ref="I439:I463" si="79">(IF(C439="SHORT",IF(G439="",0,F439-G439),IF(C439="LONG",IF(G439="",0,G439-F439))))*D439</f>
        <v>0</v>
      </c>
      <c r="J439" s="46">
        <f t="shared" ref="J439:J463" si="80">H439+I439+L439</f>
        <v>-1000</v>
      </c>
    </row>
    <row r="440" spans="1:10">
      <c r="A440" s="28">
        <v>45716</v>
      </c>
      <c r="B440" s="44" t="s">
        <v>45</v>
      </c>
      <c r="C440" s="44" t="s">
        <v>23</v>
      </c>
      <c r="D440" s="44">
        <v>5000</v>
      </c>
      <c r="E440" s="45">
        <v>31.2</v>
      </c>
      <c r="F440" s="45">
        <v>31.7</v>
      </c>
      <c r="G440" s="44"/>
      <c r="H440" s="46">
        <f t="shared" si="78"/>
        <v>2500</v>
      </c>
      <c r="I440" s="46">
        <f t="shared" si="79"/>
        <v>0</v>
      </c>
      <c r="J440" s="46">
        <f t="shared" si="80"/>
        <v>2500</v>
      </c>
    </row>
    <row r="441" spans="1:10">
      <c r="A441" s="28">
        <v>45715</v>
      </c>
      <c r="B441" s="44" t="s">
        <v>44</v>
      </c>
      <c r="C441" s="44" t="s">
        <v>23</v>
      </c>
      <c r="D441" s="44">
        <v>100</v>
      </c>
      <c r="E441" s="45">
        <v>2882</v>
      </c>
      <c r="F441" s="45">
        <v>2894</v>
      </c>
      <c r="G441" s="44"/>
      <c r="H441" s="46">
        <f t="shared" si="78"/>
        <v>1200</v>
      </c>
      <c r="I441" s="46">
        <f t="shared" si="79"/>
        <v>0</v>
      </c>
      <c r="J441" s="46">
        <f t="shared" si="80"/>
        <v>1200</v>
      </c>
    </row>
    <row r="442" spans="1:10">
      <c r="A442" s="28">
        <v>45715</v>
      </c>
      <c r="B442" s="44" t="s">
        <v>44</v>
      </c>
      <c r="C442" s="44" t="s">
        <v>23</v>
      </c>
      <c r="D442" s="44">
        <v>100</v>
      </c>
      <c r="E442" s="45">
        <v>2884</v>
      </c>
      <c r="F442" s="45">
        <v>2892</v>
      </c>
      <c r="G442" s="44"/>
      <c r="H442" s="46">
        <f t="shared" si="78"/>
        <v>800</v>
      </c>
      <c r="I442" s="46">
        <f t="shared" si="79"/>
        <v>0</v>
      </c>
      <c r="J442" s="46">
        <f t="shared" si="80"/>
        <v>800</v>
      </c>
    </row>
    <row r="443" spans="1:10">
      <c r="A443" s="28">
        <v>45715</v>
      </c>
      <c r="B443" s="44" t="s">
        <v>45</v>
      </c>
      <c r="C443" s="44" t="s">
        <v>23</v>
      </c>
      <c r="D443" s="44">
        <v>5000</v>
      </c>
      <c r="E443" s="45">
        <v>31.65</v>
      </c>
      <c r="F443" s="45">
        <v>31.91</v>
      </c>
      <c r="G443" s="44"/>
      <c r="H443" s="46">
        <f t="shared" si="78"/>
        <v>1300.0000000000077</v>
      </c>
      <c r="I443" s="46">
        <f t="shared" si="79"/>
        <v>0</v>
      </c>
      <c r="J443" s="46">
        <f t="shared" si="80"/>
        <v>1300.0000000000077</v>
      </c>
    </row>
    <row r="444" spans="1:10">
      <c r="A444" s="28">
        <v>45715</v>
      </c>
      <c r="B444" s="44" t="s">
        <v>44</v>
      </c>
      <c r="C444" s="44" t="s">
        <v>23</v>
      </c>
      <c r="D444" s="44">
        <v>100</v>
      </c>
      <c r="E444" s="45">
        <v>2894</v>
      </c>
      <c r="F444" s="45">
        <v>2884</v>
      </c>
      <c r="G444" s="44"/>
      <c r="H444" s="46">
        <f t="shared" si="78"/>
        <v>-1000</v>
      </c>
      <c r="I444" s="46">
        <f t="shared" si="79"/>
        <v>0</v>
      </c>
      <c r="J444" s="46">
        <f t="shared" si="80"/>
        <v>-1000</v>
      </c>
    </row>
    <row r="445" spans="1:10">
      <c r="A445" s="28">
        <v>45714</v>
      </c>
      <c r="B445" s="44" t="s">
        <v>45</v>
      </c>
      <c r="C445" s="44" t="s">
        <v>23</v>
      </c>
      <c r="D445" s="44">
        <v>5000</v>
      </c>
      <c r="E445" s="45">
        <v>31.65</v>
      </c>
      <c r="F445" s="45">
        <v>31.95</v>
      </c>
      <c r="G445" s="44"/>
      <c r="H445" s="46">
        <f t="shared" si="78"/>
        <v>1500.0000000000036</v>
      </c>
      <c r="I445" s="46">
        <f t="shared" si="79"/>
        <v>0</v>
      </c>
      <c r="J445" s="46">
        <f t="shared" si="80"/>
        <v>1500.0000000000036</v>
      </c>
    </row>
    <row r="446" spans="1:10">
      <c r="A446" s="28">
        <v>45714</v>
      </c>
      <c r="B446" s="44" t="s">
        <v>44</v>
      </c>
      <c r="C446" s="44" t="s">
        <v>23</v>
      </c>
      <c r="D446" s="44">
        <v>100</v>
      </c>
      <c r="E446" s="45">
        <v>2916</v>
      </c>
      <c r="F446" s="45">
        <v>2906</v>
      </c>
      <c r="G446" s="44"/>
      <c r="H446" s="46">
        <f t="shared" si="78"/>
        <v>-1000</v>
      </c>
      <c r="I446" s="46">
        <f t="shared" si="79"/>
        <v>0</v>
      </c>
      <c r="J446" s="46">
        <f t="shared" si="80"/>
        <v>-1000</v>
      </c>
    </row>
    <row r="447" spans="1:10">
      <c r="A447" s="28">
        <v>45713</v>
      </c>
      <c r="B447" s="44" t="s">
        <v>44</v>
      </c>
      <c r="C447" s="44" t="s">
        <v>23</v>
      </c>
      <c r="D447" s="44">
        <v>100</v>
      </c>
      <c r="E447" s="45">
        <v>2928</v>
      </c>
      <c r="F447" s="45">
        <v>2944</v>
      </c>
      <c r="G447" s="44"/>
      <c r="H447" s="46">
        <f t="shared" si="78"/>
        <v>1600</v>
      </c>
      <c r="I447" s="46">
        <f t="shared" si="79"/>
        <v>0</v>
      </c>
      <c r="J447" s="46">
        <f t="shared" si="80"/>
        <v>1600</v>
      </c>
    </row>
    <row r="448" spans="1:10">
      <c r="A448" s="28">
        <v>45713</v>
      </c>
      <c r="B448" s="44" t="s">
        <v>45</v>
      </c>
      <c r="C448" s="44" t="s">
        <v>23</v>
      </c>
      <c r="D448" s="44">
        <v>5000</v>
      </c>
      <c r="E448" s="45">
        <v>31.95</v>
      </c>
      <c r="F448" s="45">
        <v>31.45</v>
      </c>
      <c r="G448" s="44"/>
      <c r="H448" s="46">
        <f t="shared" si="78"/>
        <v>-2500</v>
      </c>
      <c r="I448" s="46">
        <f t="shared" si="79"/>
        <v>0</v>
      </c>
      <c r="J448" s="46">
        <f t="shared" si="80"/>
        <v>-2500</v>
      </c>
    </row>
    <row r="449" spans="1:10">
      <c r="A449" s="28">
        <v>45713</v>
      </c>
      <c r="B449" s="44" t="s">
        <v>44</v>
      </c>
      <c r="C449" s="44" t="s">
        <v>23</v>
      </c>
      <c r="D449" s="44">
        <v>100</v>
      </c>
      <c r="E449" s="45">
        <v>2934</v>
      </c>
      <c r="F449" s="45">
        <v>2942</v>
      </c>
      <c r="G449" s="44"/>
      <c r="H449" s="46">
        <f t="shared" si="78"/>
        <v>800</v>
      </c>
      <c r="I449" s="46">
        <f t="shared" si="79"/>
        <v>0</v>
      </c>
      <c r="J449" s="46">
        <f t="shared" si="80"/>
        <v>800</v>
      </c>
    </row>
    <row r="450" spans="1:10">
      <c r="A450" s="28">
        <v>45712</v>
      </c>
      <c r="B450" s="44" t="s">
        <v>44</v>
      </c>
      <c r="C450" s="44" t="s">
        <v>14</v>
      </c>
      <c r="D450" s="44">
        <v>100</v>
      </c>
      <c r="E450" s="45">
        <v>2946</v>
      </c>
      <c r="F450" s="45">
        <v>2936</v>
      </c>
      <c r="G450" s="44"/>
      <c r="H450" s="46">
        <f t="shared" si="78"/>
        <v>1000</v>
      </c>
      <c r="I450" s="46">
        <f t="shared" si="79"/>
        <v>0</v>
      </c>
      <c r="J450" s="46">
        <f t="shared" si="80"/>
        <v>1000</v>
      </c>
    </row>
    <row r="451" spans="1:10">
      <c r="A451" s="28">
        <v>45712</v>
      </c>
      <c r="B451" s="44" t="s">
        <v>44</v>
      </c>
      <c r="C451" s="44" t="s">
        <v>14</v>
      </c>
      <c r="D451" s="44">
        <v>100</v>
      </c>
      <c r="E451" s="45">
        <v>2945</v>
      </c>
      <c r="F451" s="45">
        <v>2935</v>
      </c>
      <c r="G451" s="44"/>
      <c r="H451" s="46">
        <f t="shared" si="78"/>
        <v>1000</v>
      </c>
      <c r="I451" s="46">
        <f t="shared" si="79"/>
        <v>0</v>
      </c>
      <c r="J451" s="46">
        <f t="shared" si="80"/>
        <v>1000</v>
      </c>
    </row>
    <row r="452" spans="1:10">
      <c r="A452" s="28">
        <v>45709</v>
      </c>
      <c r="B452" s="44" t="s">
        <v>45</v>
      </c>
      <c r="C452" s="44" t="s">
        <v>14</v>
      </c>
      <c r="D452" s="44">
        <v>5000</v>
      </c>
      <c r="E452" s="45">
        <v>33</v>
      </c>
      <c r="F452" s="45">
        <v>32.700000000000003</v>
      </c>
      <c r="G452" s="44">
        <v>32.4</v>
      </c>
      <c r="H452" s="46">
        <f t="shared" si="78"/>
        <v>1499.9999999999859</v>
      </c>
      <c r="I452" s="46">
        <f t="shared" si="79"/>
        <v>1500.0000000000214</v>
      </c>
      <c r="J452" s="46">
        <f t="shared" si="80"/>
        <v>3000.0000000000073</v>
      </c>
    </row>
    <row r="453" spans="1:10">
      <c r="A453" s="28">
        <v>45709</v>
      </c>
      <c r="B453" s="44" t="s">
        <v>45</v>
      </c>
      <c r="C453" s="44" t="s">
        <v>23</v>
      </c>
      <c r="D453" s="44">
        <v>5000</v>
      </c>
      <c r="E453" s="45">
        <v>32.700000000000003</v>
      </c>
      <c r="F453" s="45">
        <v>33.020000000000003</v>
      </c>
      <c r="G453" s="44"/>
      <c r="H453" s="46">
        <f t="shared" si="78"/>
        <v>1600.0000000000014</v>
      </c>
      <c r="I453" s="46">
        <f t="shared" si="79"/>
        <v>0</v>
      </c>
      <c r="J453" s="46">
        <f t="shared" si="80"/>
        <v>1600.0000000000014</v>
      </c>
    </row>
    <row r="454" spans="1:10">
      <c r="A454" s="28">
        <v>45709</v>
      </c>
      <c r="B454" s="44" t="s">
        <v>44</v>
      </c>
      <c r="C454" s="44" t="s">
        <v>23</v>
      </c>
      <c r="D454" s="44">
        <v>100</v>
      </c>
      <c r="E454" s="45">
        <v>2927</v>
      </c>
      <c r="F454" s="45">
        <v>2935</v>
      </c>
      <c r="G454" s="44">
        <v>2942</v>
      </c>
      <c r="H454" s="46">
        <f t="shared" si="78"/>
        <v>800</v>
      </c>
      <c r="I454" s="46">
        <f t="shared" si="79"/>
        <v>700</v>
      </c>
      <c r="J454" s="46">
        <f t="shared" si="80"/>
        <v>1500</v>
      </c>
    </row>
    <row r="455" spans="1:10">
      <c r="A455" s="28">
        <v>45708</v>
      </c>
      <c r="B455" s="44" t="s">
        <v>45</v>
      </c>
      <c r="C455" s="44" t="s">
        <v>14</v>
      </c>
      <c r="D455" s="44">
        <v>5000</v>
      </c>
      <c r="E455" s="45">
        <v>33.15</v>
      </c>
      <c r="F455" s="45">
        <v>32.799999999999997</v>
      </c>
      <c r="G455" s="44"/>
      <c r="H455" s="46">
        <f t="shared" si="78"/>
        <v>1750.000000000007</v>
      </c>
      <c r="I455" s="46">
        <f t="shared" si="79"/>
        <v>0</v>
      </c>
      <c r="J455" s="46">
        <f t="shared" si="80"/>
        <v>1750.000000000007</v>
      </c>
    </row>
    <row r="456" spans="1:10">
      <c r="A456" s="28">
        <v>45708</v>
      </c>
      <c r="B456" s="44" t="s">
        <v>44</v>
      </c>
      <c r="C456" s="44" t="s">
        <v>23</v>
      </c>
      <c r="D456" s="44">
        <v>100</v>
      </c>
      <c r="E456" s="45">
        <v>2947</v>
      </c>
      <c r="F456" s="45">
        <v>2954.8</v>
      </c>
      <c r="G456" s="44"/>
      <c r="H456" s="46">
        <f t="shared" si="78"/>
        <v>780.00000000001819</v>
      </c>
      <c r="I456" s="46">
        <f t="shared" si="79"/>
        <v>0</v>
      </c>
      <c r="J456" s="46">
        <f t="shared" si="80"/>
        <v>780.00000000001819</v>
      </c>
    </row>
    <row r="457" spans="1:10">
      <c r="A457" s="28">
        <v>45707</v>
      </c>
      <c r="B457" s="44" t="s">
        <v>44</v>
      </c>
      <c r="C457" s="44" t="s">
        <v>14</v>
      </c>
      <c r="D457" s="44">
        <v>100</v>
      </c>
      <c r="E457" s="45">
        <v>2937</v>
      </c>
      <c r="F457" s="45">
        <v>2946.1</v>
      </c>
      <c r="G457" s="44"/>
      <c r="H457" s="46">
        <f t="shared" si="78"/>
        <v>-909.99999999999091</v>
      </c>
      <c r="I457" s="46">
        <f t="shared" si="79"/>
        <v>0</v>
      </c>
      <c r="J457" s="46">
        <f t="shared" si="80"/>
        <v>-909.99999999999091</v>
      </c>
    </row>
    <row r="458" spans="1:10">
      <c r="A458" s="28">
        <v>45707</v>
      </c>
      <c r="B458" s="44" t="s">
        <v>45</v>
      </c>
      <c r="C458" s="44" t="s">
        <v>14</v>
      </c>
      <c r="D458" s="44">
        <v>5000</v>
      </c>
      <c r="E458" s="45">
        <v>32.799999999999997</v>
      </c>
      <c r="F458" s="45">
        <v>32.450000000000003</v>
      </c>
      <c r="G458" s="44"/>
      <c r="H458" s="46">
        <f t="shared" si="78"/>
        <v>1749.9999999999716</v>
      </c>
      <c r="I458" s="46">
        <f t="shared" si="79"/>
        <v>0</v>
      </c>
      <c r="J458" s="46">
        <f t="shared" si="80"/>
        <v>1749.9999999999716</v>
      </c>
    </row>
    <row r="459" spans="1:10">
      <c r="A459" s="28">
        <v>45706</v>
      </c>
      <c r="B459" s="44" t="s">
        <v>44</v>
      </c>
      <c r="C459" s="44" t="s">
        <v>23</v>
      </c>
      <c r="D459" s="44">
        <v>100</v>
      </c>
      <c r="E459" s="45">
        <v>2909</v>
      </c>
      <c r="F459" s="45">
        <v>2919</v>
      </c>
      <c r="G459" s="44">
        <v>2929</v>
      </c>
      <c r="H459" s="46">
        <f t="shared" si="78"/>
        <v>1000</v>
      </c>
      <c r="I459" s="46">
        <f t="shared" si="79"/>
        <v>1000</v>
      </c>
      <c r="J459" s="46">
        <f t="shared" si="80"/>
        <v>2000</v>
      </c>
    </row>
    <row r="460" spans="1:10">
      <c r="A460" s="28">
        <v>45705</v>
      </c>
      <c r="B460" s="44" t="s">
        <v>45</v>
      </c>
      <c r="C460" s="44" t="s">
        <v>23</v>
      </c>
      <c r="D460" s="44">
        <v>5000</v>
      </c>
      <c r="E460" s="45">
        <v>32</v>
      </c>
      <c r="F460" s="45">
        <v>32.25</v>
      </c>
      <c r="G460" s="44">
        <v>32.5</v>
      </c>
      <c r="H460" s="46">
        <f t="shared" si="78"/>
        <v>1250</v>
      </c>
      <c r="I460" s="46">
        <f t="shared" si="79"/>
        <v>1250</v>
      </c>
      <c r="J460" s="46">
        <f t="shared" si="80"/>
        <v>2500</v>
      </c>
    </row>
    <row r="461" spans="1:10">
      <c r="A461" s="28">
        <v>45702</v>
      </c>
      <c r="B461" s="44" t="s">
        <v>45</v>
      </c>
      <c r="C461" s="44" t="s">
        <v>14</v>
      </c>
      <c r="D461" s="44">
        <v>5000</v>
      </c>
      <c r="E461" s="45">
        <v>32.58</v>
      </c>
      <c r="F461" s="45">
        <v>32.229999999999997</v>
      </c>
      <c r="G461" s="44">
        <v>31.93</v>
      </c>
      <c r="H461" s="46">
        <f t="shared" si="78"/>
        <v>1750.000000000007</v>
      </c>
      <c r="I461" s="46">
        <f t="shared" si="79"/>
        <v>1499.9999999999859</v>
      </c>
      <c r="J461" s="46">
        <f t="shared" si="80"/>
        <v>3249.9999999999927</v>
      </c>
    </row>
    <row r="462" spans="1:10">
      <c r="A462" s="28">
        <v>45702</v>
      </c>
      <c r="B462" s="44" t="s">
        <v>44</v>
      </c>
      <c r="C462" s="44" t="s">
        <v>14</v>
      </c>
      <c r="D462" s="44">
        <v>100</v>
      </c>
      <c r="E462" s="45">
        <v>2929</v>
      </c>
      <c r="F462" s="45">
        <v>2919</v>
      </c>
      <c r="G462" s="44">
        <v>2909</v>
      </c>
      <c r="H462" s="46">
        <f t="shared" si="78"/>
        <v>1000</v>
      </c>
      <c r="I462" s="46">
        <f t="shared" si="79"/>
        <v>1000</v>
      </c>
      <c r="J462" s="46">
        <f t="shared" si="80"/>
        <v>2000</v>
      </c>
    </row>
    <row r="463" spans="1:10">
      <c r="A463" s="28">
        <v>45701</v>
      </c>
      <c r="B463" s="44" t="s">
        <v>45</v>
      </c>
      <c r="C463" s="44" t="s">
        <v>14</v>
      </c>
      <c r="D463" s="44">
        <v>5000</v>
      </c>
      <c r="E463" s="45">
        <v>32.4</v>
      </c>
      <c r="F463" s="45">
        <v>32</v>
      </c>
      <c r="G463" s="44"/>
      <c r="H463" s="46">
        <f t="shared" si="78"/>
        <v>1999.999999999993</v>
      </c>
      <c r="I463" s="46">
        <f t="shared" si="79"/>
        <v>0</v>
      </c>
      <c r="J463" s="46">
        <f t="shared" si="80"/>
        <v>1999.999999999993</v>
      </c>
    </row>
    <row r="464" spans="1:10">
      <c r="A464" s="28">
        <v>45700</v>
      </c>
      <c r="B464" s="44" t="s">
        <v>44</v>
      </c>
      <c r="C464" s="44" t="s">
        <v>14</v>
      </c>
      <c r="D464" s="44">
        <v>100</v>
      </c>
      <c r="E464" s="45">
        <v>2892</v>
      </c>
      <c r="F464" s="45">
        <v>2882</v>
      </c>
      <c r="G464" s="44">
        <v>2872</v>
      </c>
      <c r="H464" s="46">
        <f t="shared" ref="H464:H477" si="81">(IF(C464="SHORT",E464-F464,IF(C464="LONG",F464-E464)))*D464</f>
        <v>1000</v>
      </c>
      <c r="I464" s="46">
        <f t="shared" ref="I464:I477" si="82">(IF(C464="SHORT",IF(G464="",0,F464-G464),IF(C464="LONG",IF(G464="",0,G464-F464))))*D464</f>
        <v>1000</v>
      </c>
      <c r="J464" s="46">
        <f t="shared" ref="J464:J477" si="83">H464+I464+L464</f>
        <v>2000</v>
      </c>
    </row>
    <row r="465" spans="1:10">
      <c r="A465" s="28">
        <v>45699</v>
      </c>
      <c r="B465" s="44" t="s">
        <v>45</v>
      </c>
      <c r="C465" s="44" t="s">
        <v>14</v>
      </c>
      <c r="D465" s="44">
        <v>5000</v>
      </c>
      <c r="E465" s="45">
        <v>31.4</v>
      </c>
      <c r="F465" s="45">
        <v>31.9</v>
      </c>
      <c r="G465" s="44"/>
      <c r="H465" s="46">
        <f t="shared" si="81"/>
        <v>-2500</v>
      </c>
      <c r="I465" s="46">
        <f t="shared" si="82"/>
        <v>0</v>
      </c>
      <c r="J465" s="46">
        <f t="shared" si="83"/>
        <v>-2500</v>
      </c>
    </row>
    <row r="466" spans="1:10">
      <c r="A466" s="28">
        <v>45699</v>
      </c>
      <c r="B466" s="44" t="s">
        <v>44</v>
      </c>
      <c r="C466" s="44" t="s">
        <v>14</v>
      </c>
      <c r="D466" s="44">
        <v>100</v>
      </c>
      <c r="E466" s="45">
        <v>2919</v>
      </c>
      <c r="F466" s="45">
        <v>2927</v>
      </c>
      <c r="G466" s="44"/>
      <c r="H466" s="46">
        <f t="shared" si="81"/>
        <v>-800</v>
      </c>
      <c r="I466" s="46">
        <f t="shared" si="82"/>
        <v>0</v>
      </c>
      <c r="J466" s="46">
        <f t="shared" si="83"/>
        <v>-800</v>
      </c>
    </row>
    <row r="467" spans="1:10">
      <c r="A467" s="28">
        <v>45698</v>
      </c>
      <c r="B467" s="44" t="s">
        <v>44</v>
      </c>
      <c r="C467" s="44" t="s">
        <v>14</v>
      </c>
      <c r="D467" s="44">
        <v>100</v>
      </c>
      <c r="E467" s="45">
        <v>2880</v>
      </c>
      <c r="F467" s="45">
        <v>2890</v>
      </c>
      <c r="G467" s="44"/>
      <c r="H467" s="46">
        <f t="shared" si="81"/>
        <v>-1000</v>
      </c>
      <c r="I467" s="46">
        <f t="shared" si="82"/>
        <v>0</v>
      </c>
      <c r="J467" s="46">
        <f t="shared" si="83"/>
        <v>-1000</v>
      </c>
    </row>
    <row r="468" spans="1:10">
      <c r="A468" s="28">
        <v>45695</v>
      </c>
      <c r="B468" s="44" t="s">
        <v>44</v>
      </c>
      <c r="C468" s="44" t="s">
        <v>23</v>
      </c>
      <c r="D468" s="44">
        <v>100</v>
      </c>
      <c r="E468" s="45">
        <v>2871</v>
      </c>
      <c r="F468" s="45">
        <v>2879</v>
      </c>
      <c r="G468" s="44">
        <v>2886.8</v>
      </c>
      <c r="H468" s="46">
        <f t="shared" si="81"/>
        <v>800</v>
      </c>
      <c r="I468" s="46">
        <f t="shared" si="82"/>
        <v>780.00000000001819</v>
      </c>
      <c r="J468" s="46">
        <f t="shared" si="83"/>
        <v>1580.0000000000182</v>
      </c>
    </row>
    <row r="469" spans="1:10">
      <c r="A469" s="28">
        <v>45695</v>
      </c>
      <c r="B469" s="44" t="s">
        <v>44</v>
      </c>
      <c r="C469" s="44" t="s">
        <v>23</v>
      </c>
      <c r="D469" s="44">
        <v>100</v>
      </c>
      <c r="E469" s="45">
        <v>2860</v>
      </c>
      <c r="F469" s="45">
        <v>2870</v>
      </c>
      <c r="G469" s="44"/>
      <c r="H469" s="46">
        <f t="shared" si="81"/>
        <v>1000</v>
      </c>
      <c r="I469" s="46">
        <f t="shared" si="82"/>
        <v>0</v>
      </c>
      <c r="J469" s="46">
        <f t="shared" si="83"/>
        <v>1000</v>
      </c>
    </row>
    <row r="470" spans="1:10">
      <c r="A470" s="28">
        <v>45694</v>
      </c>
      <c r="B470" s="44" t="s">
        <v>44</v>
      </c>
      <c r="C470" s="44" t="s">
        <v>23</v>
      </c>
      <c r="D470" s="44">
        <v>100</v>
      </c>
      <c r="E470" s="45">
        <v>2864</v>
      </c>
      <c r="F470" s="45">
        <v>2871.3</v>
      </c>
      <c r="G470" s="44"/>
      <c r="H470" s="46">
        <f t="shared" si="81"/>
        <v>730.00000000001819</v>
      </c>
      <c r="I470" s="46">
        <f t="shared" si="82"/>
        <v>0</v>
      </c>
      <c r="J470" s="46">
        <f t="shared" si="83"/>
        <v>730.00000000001819</v>
      </c>
    </row>
    <row r="471" spans="1:10">
      <c r="A471" s="28">
        <v>45694</v>
      </c>
      <c r="B471" s="44" t="s">
        <v>45</v>
      </c>
      <c r="C471" s="44" t="s">
        <v>23</v>
      </c>
      <c r="D471" s="44">
        <v>5000</v>
      </c>
      <c r="E471" s="45">
        <v>32.200000000000003</v>
      </c>
      <c r="F471" s="45">
        <v>32.64</v>
      </c>
      <c r="G471" s="44"/>
      <c r="H471" s="46">
        <f t="shared" si="81"/>
        <v>2199.9999999999886</v>
      </c>
      <c r="I471" s="46">
        <f t="shared" si="82"/>
        <v>0</v>
      </c>
      <c r="J471" s="46">
        <f t="shared" si="83"/>
        <v>2199.9999999999886</v>
      </c>
    </row>
    <row r="472" spans="1:10">
      <c r="A472" s="28">
        <v>45693</v>
      </c>
      <c r="B472" s="44" t="s">
        <v>45</v>
      </c>
      <c r="C472" s="44" t="s">
        <v>23</v>
      </c>
      <c r="D472" s="44">
        <v>5000</v>
      </c>
      <c r="E472" s="45">
        <v>32.4</v>
      </c>
      <c r="F472" s="45">
        <v>31.9</v>
      </c>
      <c r="G472" s="44"/>
      <c r="H472" s="46">
        <f t="shared" si="81"/>
        <v>-2500</v>
      </c>
      <c r="I472" s="46">
        <f t="shared" si="82"/>
        <v>0</v>
      </c>
      <c r="J472" s="46">
        <f t="shared" si="83"/>
        <v>-2500</v>
      </c>
    </row>
    <row r="473" spans="1:10">
      <c r="A473" s="28">
        <v>45693</v>
      </c>
      <c r="B473" s="44" t="s">
        <v>44</v>
      </c>
      <c r="C473" s="44" t="s">
        <v>23</v>
      </c>
      <c r="D473" s="44">
        <v>100</v>
      </c>
      <c r="E473" s="45">
        <v>2854</v>
      </c>
      <c r="F473" s="45">
        <v>2864</v>
      </c>
      <c r="G473" s="44">
        <v>2874</v>
      </c>
      <c r="H473" s="46">
        <f t="shared" si="81"/>
        <v>1000</v>
      </c>
      <c r="I473" s="46">
        <f t="shared" si="82"/>
        <v>1000</v>
      </c>
      <c r="J473" s="46">
        <f t="shared" si="83"/>
        <v>2000</v>
      </c>
    </row>
    <row r="474" spans="1:10">
      <c r="A474" s="28">
        <v>45692</v>
      </c>
      <c r="B474" s="44" t="s">
        <v>44</v>
      </c>
      <c r="C474" s="44" t="s">
        <v>14</v>
      </c>
      <c r="D474" s="44">
        <v>100</v>
      </c>
      <c r="E474" s="45">
        <v>2822</v>
      </c>
      <c r="F474" s="45">
        <v>2832</v>
      </c>
      <c r="G474" s="44"/>
      <c r="H474" s="46">
        <f t="shared" si="81"/>
        <v>-1000</v>
      </c>
      <c r="I474" s="46">
        <f t="shared" si="82"/>
        <v>0</v>
      </c>
      <c r="J474" s="46">
        <f t="shared" si="83"/>
        <v>-1000</v>
      </c>
    </row>
    <row r="475" spans="1:10">
      <c r="A475" s="28">
        <v>45692</v>
      </c>
      <c r="B475" s="44" t="s">
        <v>45</v>
      </c>
      <c r="C475" s="44" t="s">
        <v>14</v>
      </c>
      <c r="D475" s="44">
        <v>5000</v>
      </c>
      <c r="E475" s="45">
        <v>31.5</v>
      </c>
      <c r="F475" s="45">
        <v>32</v>
      </c>
      <c r="G475" s="44"/>
      <c r="H475" s="46">
        <f t="shared" si="81"/>
        <v>-2500</v>
      </c>
      <c r="I475" s="46">
        <f t="shared" si="82"/>
        <v>0</v>
      </c>
      <c r="J475" s="46">
        <f t="shared" si="83"/>
        <v>-2500</v>
      </c>
    </row>
    <row r="476" spans="1:10">
      <c r="A476" s="28">
        <v>45691</v>
      </c>
      <c r="B476" s="44" t="s">
        <v>45</v>
      </c>
      <c r="C476" s="44" t="s">
        <v>14</v>
      </c>
      <c r="D476" s="44">
        <v>5000</v>
      </c>
      <c r="E476" s="45">
        <v>31.25</v>
      </c>
      <c r="F476" s="45">
        <v>30.98</v>
      </c>
      <c r="G476" s="44"/>
      <c r="H476" s="46">
        <f t="shared" si="81"/>
        <v>1349.999999999998</v>
      </c>
      <c r="I476" s="46">
        <f t="shared" si="82"/>
        <v>0</v>
      </c>
      <c r="J476" s="46">
        <f t="shared" si="83"/>
        <v>1349.999999999998</v>
      </c>
    </row>
    <row r="477" spans="1:10">
      <c r="A477" s="28">
        <v>45691</v>
      </c>
      <c r="B477" s="44" t="s">
        <v>44</v>
      </c>
      <c r="C477" s="44" t="s">
        <v>14</v>
      </c>
      <c r="D477" s="44">
        <v>100</v>
      </c>
      <c r="E477" s="45">
        <v>2801</v>
      </c>
      <c r="F477" s="45">
        <v>2811</v>
      </c>
      <c r="G477" s="44"/>
      <c r="H477" s="46">
        <f t="shared" si="81"/>
        <v>-1000</v>
      </c>
      <c r="I477" s="46">
        <f t="shared" si="82"/>
        <v>0</v>
      </c>
      <c r="J477" s="46">
        <f t="shared" si="83"/>
        <v>-1000</v>
      </c>
    </row>
    <row r="478" spans="1:10">
      <c r="A478" s="28"/>
      <c r="B478" s="44"/>
      <c r="C478" s="44"/>
      <c r="D478" s="44"/>
      <c r="E478" s="45"/>
      <c r="F478" s="45"/>
      <c r="G478" s="44"/>
      <c r="H478" s="44"/>
    </row>
    <row r="479" spans="1:10">
      <c r="A479" s="28">
        <v>45688</v>
      </c>
      <c r="B479" s="44" t="s">
        <v>45</v>
      </c>
      <c r="C479" s="44" t="s">
        <v>14</v>
      </c>
      <c r="D479" s="44">
        <v>5000</v>
      </c>
      <c r="E479" s="45">
        <v>31.7</v>
      </c>
      <c r="F479" s="45">
        <v>31.5</v>
      </c>
      <c r="G479" s="44">
        <v>31.2</v>
      </c>
      <c r="H479" s="46">
        <f t="shared" ref="H479:H498" si="84">(IF(C479="SHORT",E479-F479,IF(C479="LONG",F479-E479)))*D479</f>
        <v>999.99999999999648</v>
      </c>
      <c r="I479" s="46">
        <f t="shared" ref="I479:I498" si="85">(IF(C479="SHORT",IF(G479="",0,F479-G479),IF(C479="LONG",IF(G479="",0,G479-F479))))*D479</f>
        <v>1500.0000000000036</v>
      </c>
      <c r="J479" s="46">
        <f t="shared" ref="J479:J498" si="86">H479+I479+L479</f>
        <v>2500</v>
      </c>
    </row>
    <row r="480" spans="1:10">
      <c r="A480" s="28">
        <v>45688</v>
      </c>
      <c r="B480" s="44" t="s">
        <v>44</v>
      </c>
      <c r="C480" s="44" t="s">
        <v>23</v>
      </c>
      <c r="D480" s="44">
        <v>100</v>
      </c>
      <c r="E480" s="45">
        <v>2792</v>
      </c>
      <c r="F480" s="45">
        <v>2802</v>
      </c>
      <c r="G480" s="44">
        <v>2812</v>
      </c>
      <c r="H480" s="46">
        <f t="shared" si="84"/>
        <v>1000</v>
      </c>
      <c r="I480" s="46">
        <f t="shared" si="85"/>
        <v>1000</v>
      </c>
      <c r="J480" s="46">
        <f t="shared" si="86"/>
        <v>2000</v>
      </c>
    </row>
    <row r="481" spans="1:10">
      <c r="A481" s="28">
        <v>45688</v>
      </c>
      <c r="B481" s="44" t="s">
        <v>46</v>
      </c>
      <c r="C481" s="44" t="s">
        <v>23</v>
      </c>
      <c r="D481" s="44">
        <v>1</v>
      </c>
      <c r="E481" s="45">
        <v>21800</v>
      </c>
      <c r="F481" s="45">
        <v>21900</v>
      </c>
      <c r="G481" s="44"/>
      <c r="H481" s="46">
        <f t="shared" si="84"/>
        <v>100</v>
      </c>
      <c r="I481" s="46">
        <f t="shared" si="85"/>
        <v>0</v>
      </c>
      <c r="J481" s="46">
        <f t="shared" si="86"/>
        <v>100</v>
      </c>
    </row>
    <row r="482" spans="1:10">
      <c r="A482" s="28">
        <v>45687</v>
      </c>
      <c r="B482" s="44" t="s">
        <v>44</v>
      </c>
      <c r="C482" s="44" t="s">
        <v>14</v>
      </c>
      <c r="D482" s="44">
        <v>100</v>
      </c>
      <c r="E482" s="45">
        <v>2782</v>
      </c>
      <c r="F482" s="45">
        <v>2892</v>
      </c>
      <c r="G482" s="44"/>
      <c r="H482" s="46">
        <f t="shared" si="84"/>
        <v>-11000</v>
      </c>
      <c r="I482" s="46">
        <f t="shared" si="85"/>
        <v>0</v>
      </c>
      <c r="J482" s="46">
        <f t="shared" si="86"/>
        <v>-11000</v>
      </c>
    </row>
    <row r="483" spans="1:10">
      <c r="A483" s="28">
        <v>45687</v>
      </c>
      <c r="B483" s="44" t="s">
        <v>44</v>
      </c>
      <c r="C483" s="44" t="s">
        <v>23</v>
      </c>
      <c r="D483" s="44">
        <v>100</v>
      </c>
      <c r="E483" s="45">
        <v>2772</v>
      </c>
      <c r="F483" s="45">
        <v>2782</v>
      </c>
      <c r="G483" s="44">
        <v>2792</v>
      </c>
      <c r="H483" s="46">
        <f t="shared" si="84"/>
        <v>1000</v>
      </c>
      <c r="I483" s="46">
        <f t="shared" si="85"/>
        <v>1000</v>
      </c>
      <c r="J483" s="46">
        <f t="shared" si="86"/>
        <v>2000</v>
      </c>
    </row>
    <row r="484" spans="1:10">
      <c r="A484" s="28">
        <v>45687</v>
      </c>
      <c r="B484" s="44" t="s">
        <v>45</v>
      </c>
      <c r="C484" s="44" t="s">
        <v>14</v>
      </c>
      <c r="D484" s="44">
        <v>5000</v>
      </c>
      <c r="E484" s="45">
        <v>30.9</v>
      </c>
      <c r="F484" s="45">
        <v>31.4</v>
      </c>
      <c r="G484" s="44"/>
      <c r="H484" s="46">
        <f t="shared" si="84"/>
        <v>-2500</v>
      </c>
      <c r="I484" s="46">
        <f t="shared" si="85"/>
        <v>0</v>
      </c>
      <c r="J484" s="46">
        <f t="shared" si="86"/>
        <v>-2500</v>
      </c>
    </row>
    <row r="485" spans="1:10">
      <c r="A485" s="28">
        <v>45686</v>
      </c>
      <c r="B485" s="44" t="s">
        <v>44</v>
      </c>
      <c r="C485" s="44" t="s">
        <v>23</v>
      </c>
      <c r="D485" s="44">
        <v>100</v>
      </c>
      <c r="E485" s="45">
        <v>2757</v>
      </c>
      <c r="F485" s="45">
        <v>2747</v>
      </c>
      <c r="G485" s="44"/>
      <c r="H485" s="46">
        <f t="shared" si="84"/>
        <v>-1000</v>
      </c>
      <c r="I485" s="46">
        <f t="shared" si="85"/>
        <v>0</v>
      </c>
      <c r="J485" s="46">
        <f t="shared" si="86"/>
        <v>-1000</v>
      </c>
    </row>
    <row r="486" spans="1:10">
      <c r="A486" s="28">
        <v>45686</v>
      </c>
      <c r="B486" s="44" t="s">
        <v>45</v>
      </c>
      <c r="C486" s="44" t="s">
        <v>23</v>
      </c>
      <c r="D486" s="44">
        <v>5000</v>
      </c>
      <c r="E486" s="45">
        <v>30.45</v>
      </c>
      <c r="F486" s="45">
        <v>30.65</v>
      </c>
      <c r="G486" s="44">
        <v>30.95</v>
      </c>
      <c r="H486" s="46">
        <f t="shared" si="84"/>
        <v>999.99999999999648</v>
      </c>
      <c r="I486" s="46">
        <f t="shared" si="85"/>
        <v>1500.0000000000036</v>
      </c>
      <c r="J486" s="46">
        <f t="shared" si="86"/>
        <v>2500</v>
      </c>
    </row>
    <row r="487" spans="1:10">
      <c r="A487" s="28">
        <v>45684</v>
      </c>
      <c r="B487" s="44" t="s">
        <v>44</v>
      </c>
      <c r="C487" s="44" t="s">
        <v>14</v>
      </c>
      <c r="D487" s="44">
        <v>100</v>
      </c>
      <c r="E487" s="45">
        <v>2764</v>
      </c>
      <c r="F487" s="45">
        <v>2754</v>
      </c>
      <c r="G487" s="44">
        <v>2744</v>
      </c>
      <c r="H487" s="46">
        <f t="shared" si="84"/>
        <v>1000</v>
      </c>
      <c r="I487" s="46">
        <f t="shared" si="85"/>
        <v>1000</v>
      </c>
      <c r="J487" s="46">
        <f t="shared" si="86"/>
        <v>2000</v>
      </c>
    </row>
    <row r="488" spans="1:10">
      <c r="A488" s="28">
        <v>45684</v>
      </c>
      <c r="B488" s="44" t="s">
        <v>44</v>
      </c>
      <c r="C488" s="44" t="s">
        <v>14</v>
      </c>
      <c r="D488" s="44">
        <v>100</v>
      </c>
      <c r="E488" s="45">
        <v>2758</v>
      </c>
      <c r="F488" s="45">
        <v>2748</v>
      </c>
      <c r="G488" s="44"/>
      <c r="H488" s="46">
        <f t="shared" si="84"/>
        <v>1000</v>
      </c>
      <c r="I488" s="46">
        <f t="shared" si="85"/>
        <v>0</v>
      </c>
      <c r="J488" s="46">
        <f t="shared" si="86"/>
        <v>1000</v>
      </c>
    </row>
    <row r="489" spans="1:10">
      <c r="A489" s="28">
        <v>45681</v>
      </c>
      <c r="B489" s="44" t="s">
        <v>45</v>
      </c>
      <c r="C489" s="44" t="s">
        <v>14</v>
      </c>
      <c r="D489" s="44">
        <v>5000</v>
      </c>
      <c r="E489" s="45">
        <v>30.9</v>
      </c>
      <c r="F489" s="45">
        <v>30.54</v>
      </c>
      <c r="G489" s="44"/>
      <c r="H489" s="46">
        <f t="shared" si="84"/>
        <v>1799.9999999999973</v>
      </c>
      <c r="I489" s="46">
        <f t="shared" si="85"/>
        <v>0</v>
      </c>
      <c r="J489" s="46">
        <f t="shared" si="86"/>
        <v>1799.9999999999973</v>
      </c>
    </row>
    <row r="490" spans="1:10">
      <c r="A490" s="28">
        <v>45681</v>
      </c>
      <c r="B490" s="44" t="s">
        <v>44</v>
      </c>
      <c r="C490" s="44" t="s">
        <v>23</v>
      </c>
      <c r="D490" s="44">
        <v>100</v>
      </c>
      <c r="E490" s="45">
        <v>2772</v>
      </c>
      <c r="F490" s="45">
        <v>2779</v>
      </c>
      <c r="G490" s="44">
        <v>2786</v>
      </c>
      <c r="H490" s="46">
        <f t="shared" si="84"/>
        <v>700</v>
      </c>
      <c r="I490" s="46">
        <f t="shared" si="85"/>
        <v>700</v>
      </c>
      <c r="J490" s="46">
        <f t="shared" si="86"/>
        <v>1400</v>
      </c>
    </row>
    <row r="491" spans="1:10">
      <c r="A491" s="28">
        <v>45680</v>
      </c>
      <c r="B491" s="44" t="s">
        <v>44</v>
      </c>
      <c r="C491" s="44" t="s">
        <v>14</v>
      </c>
      <c r="D491" s="44">
        <v>100</v>
      </c>
      <c r="E491" s="45">
        <v>2755</v>
      </c>
      <c r="F491" s="45">
        <v>2745</v>
      </c>
      <c r="G491" s="44">
        <v>2736</v>
      </c>
      <c r="H491" s="46">
        <f t="shared" si="84"/>
        <v>1000</v>
      </c>
      <c r="I491" s="46">
        <f t="shared" si="85"/>
        <v>900</v>
      </c>
      <c r="J491" s="46">
        <f t="shared" si="86"/>
        <v>1900</v>
      </c>
    </row>
    <row r="492" spans="1:10">
      <c r="A492" s="28">
        <v>45680</v>
      </c>
      <c r="B492" s="44" t="s">
        <v>45</v>
      </c>
      <c r="C492" s="44" t="s">
        <v>14</v>
      </c>
      <c r="D492" s="44">
        <v>5000</v>
      </c>
      <c r="E492" s="45">
        <v>30.55</v>
      </c>
      <c r="F492" s="45">
        <v>30.1</v>
      </c>
      <c r="G492" s="44"/>
      <c r="H492" s="46">
        <f t="shared" si="84"/>
        <v>2249.9999999999964</v>
      </c>
      <c r="I492" s="46">
        <f t="shared" si="85"/>
        <v>0</v>
      </c>
      <c r="J492" s="46">
        <f t="shared" si="86"/>
        <v>2249.9999999999964</v>
      </c>
    </row>
    <row r="493" spans="1:10">
      <c r="A493" s="28">
        <v>45680</v>
      </c>
      <c r="B493" s="44" t="s">
        <v>44</v>
      </c>
      <c r="C493" s="44" t="s">
        <v>14</v>
      </c>
      <c r="D493" s="44">
        <v>100</v>
      </c>
      <c r="E493" s="45">
        <v>2754</v>
      </c>
      <c r="F493" s="45">
        <v>2746</v>
      </c>
      <c r="G493" s="44">
        <v>2736</v>
      </c>
      <c r="H493" s="46">
        <f t="shared" si="84"/>
        <v>800</v>
      </c>
      <c r="I493" s="46">
        <f t="shared" si="85"/>
        <v>1000</v>
      </c>
      <c r="J493" s="46">
        <f t="shared" si="86"/>
        <v>1800</v>
      </c>
    </row>
    <row r="494" spans="1:10">
      <c r="A494" s="28">
        <v>45679</v>
      </c>
      <c r="B494" s="44" t="s">
        <v>45</v>
      </c>
      <c r="C494" s="44" t="s">
        <v>14</v>
      </c>
      <c r="D494" s="44">
        <v>5000</v>
      </c>
      <c r="E494" s="45">
        <v>30.85</v>
      </c>
      <c r="F494" s="45">
        <v>30.57</v>
      </c>
      <c r="G494" s="44"/>
      <c r="H494" s="46">
        <f t="shared" si="84"/>
        <v>1400.0000000000057</v>
      </c>
      <c r="I494" s="46">
        <f t="shared" si="85"/>
        <v>0</v>
      </c>
      <c r="J494" s="46">
        <f t="shared" si="86"/>
        <v>1400.0000000000057</v>
      </c>
    </row>
    <row r="495" spans="1:10">
      <c r="A495" s="28">
        <v>45679</v>
      </c>
      <c r="B495" s="44" t="s">
        <v>44</v>
      </c>
      <c r="C495" s="44" t="s">
        <v>14</v>
      </c>
      <c r="D495" s="44">
        <v>100</v>
      </c>
      <c r="E495" s="45">
        <v>2758</v>
      </c>
      <c r="F495" s="45">
        <v>2746</v>
      </c>
      <c r="G495" s="44"/>
      <c r="H495" s="46">
        <f t="shared" si="84"/>
        <v>1200</v>
      </c>
      <c r="I495" s="46">
        <f t="shared" si="85"/>
        <v>0</v>
      </c>
      <c r="J495" s="46">
        <f t="shared" si="86"/>
        <v>1200</v>
      </c>
    </row>
    <row r="496" spans="1:10">
      <c r="A496" s="28">
        <v>45678</v>
      </c>
      <c r="B496" s="44" t="s">
        <v>44</v>
      </c>
      <c r="C496" s="44" t="s">
        <v>23</v>
      </c>
      <c r="D496" s="44">
        <v>100</v>
      </c>
      <c r="E496" s="45">
        <v>2728</v>
      </c>
      <c r="F496" s="45">
        <v>2722</v>
      </c>
      <c r="G496" s="44"/>
      <c r="H496" s="46">
        <f t="shared" si="84"/>
        <v>-600</v>
      </c>
      <c r="I496" s="46">
        <f t="shared" si="85"/>
        <v>0</v>
      </c>
      <c r="J496" s="46">
        <f t="shared" si="86"/>
        <v>-600</v>
      </c>
    </row>
    <row r="497" spans="1:10">
      <c r="A497" s="28">
        <v>45677</v>
      </c>
      <c r="B497" s="44" t="s">
        <v>45</v>
      </c>
      <c r="C497" s="44" t="s">
        <v>23</v>
      </c>
      <c r="D497" s="44">
        <v>5000</v>
      </c>
      <c r="E497" s="45">
        <v>30.1</v>
      </c>
      <c r="F497" s="45">
        <v>30.35</v>
      </c>
      <c r="G497" s="44">
        <v>30.6</v>
      </c>
      <c r="H497" s="46">
        <f t="shared" si="84"/>
        <v>1250</v>
      </c>
      <c r="I497" s="46">
        <f t="shared" si="85"/>
        <v>1250</v>
      </c>
      <c r="J497" s="46">
        <f t="shared" si="86"/>
        <v>2500</v>
      </c>
    </row>
    <row r="498" spans="1:10">
      <c r="A498" s="28">
        <v>45677</v>
      </c>
      <c r="B498" s="44" t="s">
        <v>44</v>
      </c>
      <c r="C498" s="44" t="s">
        <v>23</v>
      </c>
      <c r="D498" s="44">
        <v>100</v>
      </c>
      <c r="E498" s="45">
        <v>2702</v>
      </c>
      <c r="F498" s="45">
        <v>2712</v>
      </c>
      <c r="G498" s="44"/>
      <c r="H498" s="46">
        <f t="shared" si="84"/>
        <v>1000</v>
      </c>
      <c r="I498" s="46">
        <f t="shared" si="85"/>
        <v>0</v>
      </c>
      <c r="J498" s="46">
        <f t="shared" si="86"/>
        <v>1000</v>
      </c>
    </row>
    <row r="499" spans="1:10">
      <c r="A499" s="28">
        <v>45674</v>
      </c>
      <c r="B499" s="44" t="s">
        <v>44</v>
      </c>
      <c r="C499" s="44" t="s">
        <v>14</v>
      </c>
      <c r="D499" s="44">
        <v>100</v>
      </c>
      <c r="E499" s="45">
        <v>2716</v>
      </c>
      <c r="F499" s="45">
        <v>2708</v>
      </c>
      <c r="G499" s="44">
        <v>2700</v>
      </c>
      <c r="H499" s="46">
        <f t="shared" ref="H499:H518" si="87">(IF(C499="SHORT",E499-F499,IF(C499="LONG",F499-E499)))*D499</f>
        <v>800</v>
      </c>
      <c r="I499" s="46">
        <f t="shared" ref="I499:I518" si="88">(IF(C499="SHORT",IF(G499="",0,F499-G499),IF(C499="LONG",IF(G499="",0,G499-F499))))*D499</f>
        <v>800</v>
      </c>
      <c r="J499" s="46">
        <f t="shared" ref="J499:J518" si="89">H499+I499+L499</f>
        <v>1600</v>
      </c>
    </row>
    <row r="500" spans="1:10">
      <c r="A500" s="28">
        <v>45673</v>
      </c>
      <c r="B500" s="44" t="s">
        <v>45</v>
      </c>
      <c r="C500" s="44" t="s">
        <v>23</v>
      </c>
      <c r="D500" s="44">
        <v>5000</v>
      </c>
      <c r="E500" s="45">
        <v>30.85</v>
      </c>
      <c r="F500" s="45">
        <v>30.35</v>
      </c>
      <c r="G500" s="44"/>
      <c r="H500" s="46">
        <f t="shared" si="87"/>
        <v>-2500</v>
      </c>
      <c r="I500" s="46">
        <f t="shared" si="88"/>
        <v>0</v>
      </c>
      <c r="J500" s="46">
        <f t="shared" si="89"/>
        <v>-2500</v>
      </c>
    </row>
    <row r="501" spans="1:10">
      <c r="A501" s="28">
        <v>45672</v>
      </c>
      <c r="B501" s="44" t="s">
        <v>44</v>
      </c>
      <c r="C501" s="44" t="s">
        <v>14</v>
      </c>
      <c r="D501" s="44">
        <v>100</v>
      </c>
      <c r="E501" s="45">
        <v>2687</v>
      </c>
      <c r="F501" s="45">
        <v>2677</v>
      </c>
      <c r="G501" s="44"/>
      <c r="H501" s="46">
        <f t="shared" si="87"/>
        <v>1000</v>
      </c>
      <c r="I501" s="46">
        <f t="shared" si="88"/>
        <v>0</v>
      </c>
      <c r="J501" s="46">
        <f t="shared" si="89"/>
        <v>1000</v>
      </c>
    </row>
    <row r="502" spans="1:10">
      <c r="A502" s="28">
        <v>45671</v>
      </c>
      <c r="B502" s="44" t="s">
        <v>44</v>
      </c>
      <c r="C502" s="44" t="s">
        <v>14</v>
      </c>
      <c r="D502" s="44">
        <v>100</v>
      </c>
      <c r="E502" s="45">
        <v>2669</v>
      </c>
      <c r="F502" s="45">
        <v>2660</v>
      </c>
      <c r="G502" s="44"/>
      <c r="H502" s="46">
        <f t="shared" si="87"/>
        <v>900</v>
      </c>
      <c r="I502" s="46">
        <f t="shared" si="88"/>
        <v>0</v>
      </c>
      <c r="J502" s="46">
        <f t="shared" si="89"/>
        <v>900</v>
      </c>
    </row>
    <row r="503" spans="1:10">
      <c r="A503" s="28">
        <v>45671</v>
      </c>
      <c r="B503" s="44" t="s">
        <v>45</v>
      </c>
      <c r="C503" s="44" t="s">
        <v>14</v>
      </c>
      <c r="D503" s="44">
        <v>5000</v>
      </c>
      <c r="E503" s="45">
        <v>29.75</v>
      </c>
      <c r="F503" s="45">
        <v>30.25</v>
      </c>
      <c r="G503" s="44"/>
      <c r="H503" s="46">
        <f t="shared" si="87"/>
        <v>-2500</v>
      </c>
      <c r="I503" s="46">
        <f t="shared" si="88"/>
        <v>0</v>
      </c>
      <c r="J503" s="46">
        <f t="shared" si="89"/>
        <v>-2500</v>
      </c>
    </row>
    <row r="504" spans="1:10">
      <c r="A504" s="28">
        <v>45670</v>
      </c>
      <c r="B504" s="44" t="s">
        <v>44</v>
      </c>
      <c r="C504" s="44" t="s">
        <v>23</v>
      </c>
      <c r="D504" s="44">
        <v>100</v>
      </c>
      <c r="E504" s="45">
        <v>2677</v>
      </c>
      <c r="F504" s="45">
        <v>2672</v>
      </c>
      <c r="G504" s="44"/>
      <c r="H504" s="46">
        <f t="shared" si="87"/>
        <v>-500</v>
      </c>
      <c r="I504" s="46">
        <f t="shared" si="88"/>
        <v>0</v>
      </c>
      <c r="J504" s="46">
        <f t="shared" si="89"/>
        <v>-500</v>
      </c>
    </row>
    <row r="505" spans="1:10">
      <c r="A505" s="28">
        <v>45670</v>
      </c>
      <c r="B505" s="44" t="s">
        <v>45</v>
      </c>
      <c r="C505" s="44" t="s">
        <v>23</v>
      </c>
      <c r="D505" s="44">
        <v>5000</v>
      </c>
      <c r="E505" s="45">
        <v>30.05</v>
      </c>
      <c r="F505" s="45">
        <v>29.72</v>
      </c>
      <c r="G505" s="44"/>
      <c r="H505" s="46">
        <f t="shared" si="87"/>
        <v>-1650.0000000000093</v>
      </c>
      <c r="I505" s="46">
        <f t="shared" si="88"/>
        <v>0</v>
      </c>
      <c r="J505" s="46">
        <f t="shared" si="89"/>
        <v>-1650.0000000000093</v>
      </c>
    </row>
    <row r="506" spans="1:10">
      <c r="A506" s="28">
        <v>45667</v>
      </c>
      <c r="B506" s="44" t="s">
        <v>44</v>
      </c>
      <c r="C506" s="44" t="s">
        <v>23</v>
      </c>
      <c r="D506" s="44">
        <v>100</v>
      </c>
      <c r="E506" s="45">
        <v>2683</v>
      </c>
      <c r="F506" s="45">
        <v>2691</v>
      </c>
      <c r="G506" s="44">
        <v>2698</v>
      </c>
      <c r="H506" s="46">
        <f t="shared" si="87"/>
        <v>800</v>
      </c>
      <c r="I506" s="46">
        <f t="shared" si="88"/>
        <v>700</v>
      </c>
      <c r="J506" s="46">
        <f t="shared" si="89"/>
        <v>1500</v>
      </c>
    </row>
    <row r="507" spans="1:10">
      <c r="A507" s="28">
        <v>45667</v>
      </c>
      <c r="B507" s="44" t="s">
        <v>45</v>
      </c>
      <c r="C507" s="44" t="s">
        <v>23</v>
      </c>
      <c r="D507" s="44">
        <v>5000</v>
      </c>
      <c r="E507" s="45">
        <v>30.5</v>
      </c>
      <c r="F507" s="45">
        <v>30</v>
      </c>
      <c r="G507" s="44"/>
      <c r="H507" s="46">
        <f t="shared" si="87"/>
        <v>-2500</v>
      </c>
      <c r="I507" s="46">
        <f t="shared" si="88"/>
        <v>0</v>
      </c>
      <c r="J507" s="46">
        <f t="shared" si="89"/>
        <v>-2500</v>
      </c>
    </row>
    <row r="508" spans="1:10">
      <c r="A508" s="28">
        <v>45666</v>
      </c>
      <c r="B508" s="44" t="s">
        <v>44</v>
      </c>
      <c r="C508" s="44" t="s">
        <v>23</v>
      </c>
      <c r="D508" s="44">
        <v>100</v>
      </c>
      <c r="E508" s="45">
        <v>2661</v>
      </c>
      <c r="F508" s="45">
        <v>2669</v>
      </c>
      <c r="G508" s="44">
        <v>2678</v>
      </c>
      <c r="H508" s="46">
        <f t="shared" si="87"/>
        <v>800</v>
      </c>
      <c r="I508" s="46">
        <f t="shared" si="88"/>
        <v>900</v>
      </c>
      <c r="J508" s="46">
        <f t="shared" si="89"/>
        <v>1700</v>
      </c>
    </row>
    <row r="509" spans="1:10">
      <c r="A509" s="28">
        <v>45665</v>
      </c>
      <c r="B509" s="44" t="s">
        <v>44</v>
      </c>
      <c r="C509" s="44" t="s">
        <v>23</v>
      </c>
      <c r="D509" s="44">
        <v>100</v>
      </c>
      <c r="E509" s="45">
        <v>2652</v>
      </c>
      <c r="F509" s="45">
        <v>2662</v>
      </c>
      <c r="G509" s="44">
        <v>2670</v>
      </c>
      <c r="H509" s="46">
        <f t="shared" si="87"/>
        <v>1000</v>
      </c>
      <c r="I509" s="46">
        <f t="shared" si="88"/>
        <v>800</v>
      </c>
      <c r="J509" s="46">
        <f t="shared" si="89"/>
        <v>1800</v>
      </c>
    </row>
    <row r="510" spans="1:10">
      <c r="A510" s="28">
        <v>45665</v>
      </c>
      <c r="B510" s="44" t="s">
        <v>45</v>
      </c>
      <c r="C510" s="44" t="s">
        <v>23</v>
      </c>
      <c r="D510" s="44">
        <v>5000</v>
      </c>
      <c r="E510" s="45">
        <v>30</v>
      </c>
      <c r="F510" s="45">
        <v>30.35</v>
      </c>
      <c r="G510" s="44"/>
      <c r="H510" s="46">
        <f t="shared" si="87"/>
        <v>1750.000000000007</v>
      </c>
      <c r="I510" s="46">
        <f t="shared" si="88"/>
        <v>0</v>
      </c>
      <c r="J510" s="46">
        <f t="shared" si="89"/>
        <v>1750.000000000007</v>
      </c>
    </row>
    <row r="511" spans="1:10">
      <c r="A511" s="28">
        <v>45664</v>
      </c>
      <c r="B511" s="44" t="s">
        <v>44</v>
      </c>
      <c r="C511" s="44" t="s">
        <v>23</v>
      </c>
      <c r="D511" s="44">
        <v>100</v>
      </c>
      <c r="E511" s="45">
        <v>2646</v>
      </c>
      <c r="F511" s="45">
        <v>2656</v>
      </c>
      <c r="G511" s="44">
        <v>2664</v>
      </c>
      <c r="H511" s="46">
        <f t="shared" si="87"/>
        <v>1000</v>
      </c>
      <c r="I511" s="46">
        <f t="shared" si="88"/>
        <v>800</v>
      </c>
      <c r="J511" s="46">
        <f t="shared" si="89"/>
        <v>1800</v>
      </c>
    </row>
    <row r="512" spans="1:10">
      <c r="A512" s="28">
        <v>45664</v>
      </c>
      <c r="B512" s="44" t="s">
        <v>45</v>
      </c>
      <c r="C512" s="44" t="s">
        <v>23</v>
      </c>
      <c r="D512" s="44">
        <v>5000</v>
      </c>
      <c r="E512" s="45">
        <v>30.15</v>
      </c>
      <c r="F512" s="45">
        <v>30.4</v>
      </c>
      <c r="G512" s="44"/>
      <c r="H512" s="46">
        <f t="shared" si="87"/>
        <v>1250</v>
      </c>
      <c r="I512" s="46">
        <f t="shared" si="88"/>
        <v>0</v>
      </c>
      <c r="J512" s="46">
        <f t="shared" si="89"/>
        <v>1250</v>
      </c>
    </row>
    <row r="513" spans="1:10">
      <c r="A513" s="28">
        <v>45663</v>
      </c>
      <c r="B513" s="44" t="s">
        <v>44</v>
      </c>
      <c r="C513" s="44" t="s">
        <v>23</v>
      </c>
      <c r="D513" s="44">
        <v>100</v>
      </c>
      <c r="E513" s="45">
        <v>2637</v>
      </c>
      <c r="F513" s="45">
        <v>2649</v>
      </c>
      <c r="G513" s="44"/>
      <c r="H513" s="46">
        <f t="shared" si="87"/>
        <v>1200</v>
      </c>
      <c r="I513" s="46">
        <f t="shared" si="88"/>
        <v>0</v>
      </c>
      <c r="J513" s="46">
        <f t="shared" si="89"/>
        <v>1200</v>
      </c>
    </row>
    <row r="514" spans="1:10">
      <c r="A514" s="28">
        <v>45663</v>
      </c>
      <c r="B514" s="44" t="s">
        <v>45</v>
      </c>
      <c r="C514" s="44" t="s">
        <v>23</v>
      </c>
      <c r="D514" s="44">
        <v>5000</v>
      </c>
      <c r="E514" s="45">
        <v>29.7</v>
      </c>
      <c r="F514" s="45">
        <v>30</v>
      </c>
      <c r="G514" s="44">
        <v>30.35</v>
      </c>
      <c r="H514" s="46">
        <f t="shared" si="87"/>
        <v>1500.0000000000036</v>
      </c>
      <c r="I514" s="46">
        <f t="shared" si="88"/>
        <v>1750.000000000007</v>
      </c>
      <c r="J514" s="46">
        <f t="shared" si="89"/>
        <v>3250.0000000000109</v>
      </c>
    </row>
    <row r="515" spans="1:10">
      <c r="A515" s="28">
        <v>45660</v>
      </c>
      <c r="B515" s="44" t="s">
        <v>45</v>
      </c>
      <c r="C515" s="44" t="s">
        <v>23</v>
      </c>
      <c r="D515" s="44">
        <v>5000</v>
      </c>
      <c r="E515" s="45">
        <v>29.5</v>
      </c>
      <c r="F515" s="45">
        <v>29.9</v>
      </c>
      <c r="G515" s="44"/>
      <c r="H515" s="46">
        <f t="shared" si="87"/>
        <v>1999.999999999993</v>
      </c>
      <c r="I515" s="46">
        <f t="shared" si="88"/>
        <v>0</v>
      </c>
      <c r="J515" s="46">
        <f t="shared" si="89"/>
        <v>1999.999999999993</v>
      </c>
    </row>
    <row r="516" spans="1:10">
      <c r="A516" s="28">
        <v>45660</v>
      </c>
      <c r="B516" s="44" t="s">
        <v>44</v>
      </c>
      <c r="C516" s="44" t="s">
        <v>23</v>
      </c>
      <c r="D516" s="44">
        <v>100</v>
      </c>
      <c r="E516" s="45">
        <v>2656</v>
      </c>
      <c r="F516" s="45">
        <v>2646</v>
      </c>
      <c r="G516" s="44"/>
      <c r="H516" s="46">
        <f t="shared" si="87"/>
        <v>-1000</v>
      </c>
      <c r="I516" s="46">
        <f t="shared" si="88"/>
        <v>0</v>
      </c>
      <c r="J516" s="46">
        <f t="shared" si="89"/>
        <v>-1000</v>
      </c>
    </row>
    <row r="517" spans="1:10">
      <c r="A517" s="28">
        <v>45659</v>
      </c>
      <c r="B517" s="44" t="s">
        <v>44</v>
      </c>
      <c r="C517" s="44" t="s">
        <v>23</v>
      </c>
      <c r="D517" s="44">
        <v>100</v>
      </c>
      <c r="E517" s="45">
        <v>2642</v>
      </c>
      <c r="F517" s="45">
        <v>2651</v>
      </c>
      <c r="G517" s="44">
        <v>2660</v>
      </c>
      <c r="H517" s="46">
        <f t="shared" si="87"/>
        <v>900</v>
      </c>
      <c r="I517" s="46">
        <f t="shared" si="88"/>
        <v>900</v>
      </c>
      <c r="J517" s="46">
        <f t="shared" si="89"/>
        <v>1800</v>
      </c>
    </row>
    <row r="518" spans="1:10">
      <c r="A518" s="28">
        <v>45659</v>
      </c>
      <c r="B518" s="44" t="s">
        <v>45</v>
      </c>
      <c r="C518" s="44" t="s">
        <v>23</v>
      </c>
      <c r="D518" s="44">
        <v>5000</v>
      </c>
      <c r="E518" s="45">
        <v>29.28</v>
      </c>
      <c r="F518" s="45">
        <v>29.6</v>
      </c>
      <c r="G518" s="44"/>
      <c r="H518" s="46">
        <f t="shared" si="87"/>
        <v>1600.0000000000014</v>
      </c>
      <c r="I518" s="46">
        <f t="shared" si="88"/>
        <v>0</v>
      </c>
      <c r="J518" s="46">
        <f t="shared" si="89"/>
        <v>1600.0000000000014</v>
      </c>
    </row>
    <row r="520" spans="1:10" s="44" customFormat="1">
      <c r="A520" s="28">
        <v>45656</v>
      </c>
      <c r="B520" s="44" t="s">
        <v>44</v>
      </c>
      <c r="C520" s="44" t="s">
        <v>23</v>
      </c>
      <c r="D520" s="44">
        <v>100</v>
      </c>
      <c r="E520" s="45">
        <v>2618</v>
      </c>
      <c r="F520" s="45">
        <v>2608</v>
      </c>
      <c r="H520" s="46">
        <f>(IF(C520="SHORT",E520-F520,IF(C520="LONG",F520-E520)))*D520</f>
        <v>-1000</v>
      </c>
      <c r="I520" s="46">
        <f>(IF(C520="SHORT",IF(G520="",0,F520-G520),IF(C520="LONG",IF(G520="",0,G520-F520))))*D520</f>
        <v>0</v>
      </c>
      <c r="J520" s="46">
        <f>H520+I520+L520</f>
        <v>-1000</v>
      </c>
    </row>
    <row r="521" spans="1:10">
      <c r="A521" s="28">
        <v>45653</v>
      </c>
      <c r="B521" s="44" t="s">
        <v>45</v>
      </c>
      <c r="C521" s="44" t="s">
        <v>23</v>
      </c>
      <c r="D521" s="44">
        <v>5000</v>
      </c>
      <c r="E521" s="45">
        <v>29.55</v>
      </c>
      <c r="F521" s="45"/>
      <c r="G521" s="44"/>
      <c r="J521" s="44" t="s">
        <v>48</v>
      </c>
    </row>
    <row r="522" spans="1:10">
      <c r="A522" s="28">
        <v>45653</v>
      </c>
      <c r="B522" s="44" t="s">
        <v>44</v>
      </c>
      <c r="C522" s="44" t="s">
        <v>23</v>
      </c>
      <c r="D522" s="44">
        <v>100</v>
      </c>
      <c r="E522" s="45">
        <v>2623</v>
      </c>
      <c r="F522" s="45">
        <v>2631.6</v>
      </c>
      <c r="G522" s="44"/>
      <c r="H522" s="46">
        <f t="shared" ref="H522:H528" si="90">(IF(C522="SHORT",E522-F522,IF(C522="LONG",F522-E522)))*D522</f>
        <v>859.99999999999091</v>
      </c>
      <c r="I522" s="46">
        <f t="shared" ref="I522:I528" si="91">(IF(C522="SHORT",IF(G522="",0,F522-G522),IF(C522="LONG",IF(G522="",0,G522-F522))))*D522</f>
        <v>0</v>
      </c>
      <c r="J522" s="46">
        <f t="shared" ref="J522:J528" si="92">H522+I522+L522</f>
        <v>859.99999999999091</v>
      </c>
    </row>
    <row r="523" spans="1:10">
      <c r="A523" s="28">
        <v>45652</v>
      </c>
      <c r="B523" s="44" t="s">
        <v>44</v>
      </c>
      <c r="C523" s="44" t="s">
        <v>23</v>
      </c>
      <c r="D523" s="44">
        <v>100</v>
      </c>
      <c r="E523" s="45">
        <v>2623</v>
      </c>
      <c r="F523" s="45">
        <v>2630</v>
      </c>
      <c r="G523" s="44">
        <v>2639</v>
      </c>
      <c r="H523" s="46">
        <f t="shared" si="90"/>
        <v>700</v>
      </c>
      <c r="I523" s="46">
        <f t="shared" si="91"/>
        <v>900</v>
      </c>
      <c r="J523" s="46">
        <f t="shared" si="92"/>
        <v>1600</v>
      </c>
    </row>
    <row r="524" spans="1:10">
      <c r="A524" s="28">
        <v>45652</v>
      </c>
      <c r="B524" s="44" t="s">
        <v>45</v>
      </c>
      <c r="C524" s="44" t="s">
        <v>23</v>
      </c>
      <c r="D524" s="44">
        <v>100</v>
      </c>
      <c r="E524" s="45">
        <v>29.5</v>
      </c>
      <c r="F524" s="45">
        <v>29.87</v>
      </c>
      <c r="G524" s="44"/>
      <c r="H524" s="46">
        <f t="shared" si="90"/>
        <v>37.000000000000099</v>
      </c>
      <c r="I524" s="46">
        <f t="shared" si="91"/>
        <v>0</v>
      </c>
      <c r="J524" s="46">
        <f t="shared" si="92"/>
        <v>37.000000000000099</v>
      </c>
    </row>
    <row r="525" spans="1:10">
      <c r="A525" s="28">
        <v>45650</v>
      </c>
      <c r="B525" s="44" t="s">
        <v>45</v>
      </c>
      <c r="C525" s="44" t="s">
        <v>23</v>
      </c>
      <c r="D525" s="44">
        <v>5000</v>
      </c>
      <c r="E525" s="45">
        <v>29.65</v>
      </c>
      <c r="F525" s="45">
        <v>29.87</v>
      </c>
      <c r="G525" s="44"/>
      <c r="H525" s="46">
        <f t="shared" si="90"/>
        <v>1100.0000000000121</v>
      </c>
      <c r="I525" s="46">
        <f t="shared" si="91"/>
        <v>0</v>
      </c>
      <c r="J525" s="46">
        <f t="shared" si="92"/>
        <v>1100.0000000000121</v>
      </c>
    </row>
    <row r="526" spans="1:10">
      <c r="A526" s="28">
        <v>45650</v>
      </c>
      <c r="B526" s="44" t="s">
        <v>44</v>
      </c>
      <c r="C526" s="44" t="s">
        <v>23</v>
      </c>
      <c r="D526" s="44">
        <v>100</v>
      </c>
      <c r="E526" s="45">
        <v>2619</v>
      </c>
      <c r="F526" s="45">
        <v>2627</v>
      </c>
      <c r="G526" s="44"/>
      <c r="H526" s="46">
        <f t="shared" si="90"/>
        <v>800</v>
      </c>
      <c r="I526" s="46">
        <f t="shared" si="91"/>
        <v>0</v>
      </c>
      <c r="J526" s="46">
        <f t="shared" si="92"/>
        <v>800</v>
      </c>
    </row>
    <row r="527" spans="1:10">
      <c r="A527" s="28">
        <v>45649</v>
      </c>
      <c r="B527" s="44" t="s">
        <v>44</v>
      </c>
      <c r="C527" s="44" t="s">
        <v>23</v>
      </c>
      <c r="D527" s="44">
        <v>100</v>
      </c>
      <c r="E527" s="45">
        <v>2629</v>
      </c>
      <c r="F527" s="45">
        <v>2615</v>
      </c>
      <c r="G527" s="44"/>
      <c r="H527" s="46">
        <f t="shared" si="90"/>
        <v>-1400</v>
      </c>
      <c r="I527" s="46">
        <f t="shared" si="91"/>
        <v>0</v>
      </c>
      <c r="J527" s="46">
        <f t="shared" si="92"/>
        <v>-1400</v>
      </c>
    </row>
    <row r="528" spans="1:10">
      <c r="A528" s="28">
        <v>45649</v>
      </c>
      <c r="B528" s="44" t="s">
        <v>45</v>
      </c>
      <c r="C528" s="44" t="s">
        <v>23</v>
      </c>
      <c r="D528" s="44">
        <v>5000</v>
      </c>
      <c r="E528" s="45">
        <v>29.65</v>
      </c>
      <c r="F528" s="45">
        <v>29.9</v>
      </c>
      <c r="G528" s="44"/>
      <c r="H528" s="46">
        <f t="shared" si="90"/>
        <v>1250</v>
      </c>
      <c r="I528" s="46">
        <f t="shared" si="91"/>
        <v>0</v>
      </c>
      <c r="J528" s="46">
        <f t="shared" si="92"/>
        <v>1250</v>
      </c>
    </row>
    <row r="529" spans="1:10">
      <c r="A529" s="28">
        <v>45646</v>
      </c>
      <c r="B529" s="44" t="s">
        <v>44</v>
      </c>
      <c r="C529" s="44" t="s">
        <v>23</v>
      </c>
      <c r="D529" s="44">
        <v>100</v>
      </c>
      <c r="E529" s="45">
        <v>2605</v>
      </c>
      <c r="F529" s="45">
        <v>2615</v>
      </c>
      <c r="G529" s="44">
        <v>2625</v>
      </c>
      <c r="H529" s="46">
        <f t="shared" ref="H529:H548" si="93">(IF(C529="SHORT",E529-F529,IF(C529="LONG",F529-E529)))*D529</f>
        <v>1000</v>
      </c>
      <c r="I529" s="46">
        <f t="shared" ref="I529:I548" si="94">(IF(C529="SHORT",IF(G529="",0,F529-G529),IF(C529="LONG",IF(G529="",0,G529-F529))))*D529</f>
        <v>1000</v>
      </c>
      <c r="J529" s="46">
        <f t="shared" ref="J529:J548" si="95">H529+I529+L529</f>
        <v>2000</v>
      </c>
    </row>
    <row r="530" spans="1:10">
      <c r="A530" s="28">
        <v>45646</v>
      </c>
      <c r="B530" s="44" t="s">
        <v>45</v>
      </c>
      <c r="C530" s="44" t="s">
        <v>23</v>
      </c>
      <c r="D530" s="44">
        <v>5000</v>
      </c>
      <c r="E530" s="45">
        <v>29.05</v>
      </c>
      <c r="F530" s="45">
        <v>29.35</v>
      </c>
      <c r="G530" s="44">
        <v>29.65</v>
      </c>
      <c r="H530" s="46">
        <f t="shared" si="93"/>
        <v>1500.0000000000036</v>
      </c>
      <c r="I530" s="46">
        <f t="shared" si="94"/>
        <v>1499.9999999999859</v>
      </c>
      <c r="J530" s="46">
        <f t="shared" si="95"/>
        <v>2999.9999999999895</v>
      </c>
    </row>
    <row r="531" spans="1:10">
      <c r="A531" s="28">
        <v>45645</v>
      </c>
      <c r="B531" s="44" t="s">
        <v>45</v>
      </c>
      <c r="C531" s="44" t="s">
        <v>23</v>
      </c>
      <c r="D531" s="44">
        <v>5000</v>
      </c>
      <c r="E531" s="45">
        <v>29.2</v>
      </c>
      <c r="F531" s="45">
        <v>29.68</v>
      </c>
      <c r="G531" s="44"/>
      <c r="H531" s="46">
        <f t="shared" si="93"/>
        <v>2400.0000000000023</v>
      </c>
      <c r="I531" s="46">
        <f t="shared" si="94"/>
        <v>0</v>
      </c>
      <c r="J531" s="46">
        <f t="shared" si="95"/>
        <v>2400.0000000000023</v>
      </c>
    </row>
    <row r="532" spans="1:10">
      <c r="A532" s="28">
        <v>45645</v>
      </c>
      <c r="B532" s="44" t="s">
        <v>45</v>
      </c>
      <c r="C532" s="44" t="s">
        <v>23</v>
      </c>
      <c r="D532" s="44">
        <v>5000</v>
      </c>
      <c r="E532" s="45">
        <v>29.4</v>
      </c>
      <c r="F532" s="45">
        <v>29.71</v>
      </c>
      <c r="G532" s="44"/>
      <c r="H532" s="46">
        <f t="shared" si="93"/>
        <v>1550.0000000000114</v>
      </c>
      <c r="I532" s="46">
        <f t="shared" si="94"/>
        <v>0</v>
      </c>
      <c r="J532" s="46">
        <f t="shared" si="95"/>
        <v>1550.0000000000114</v>
      </c>
    </row>
    <row r="533" spans="1:10">
      <c r="A533" s="28">
        <v>45645</v>
      </c>
      <c r="B533" s="44" t="s">
        <v>44</v>
      </c>
      <c r="C533" s="44" t="s">
        <v>23</v>
      </c>
      <c r="D533" s="44">
        <v>100</v>
      </c>
      <c r="E533" s="45">
        <v>2608</v>
      </c>
      <c r="F533" s="45">
        <v>2617</v>
      </c>
      <c r="G533" s="44">
        <v>2626</v>
      </c>
      <c r="H533" s="46">
        <f t="shared" si="93"/>
        <v>900</v>
      </c>
      <c r="I533" s="46">
        <f t="shared" si="94"/>
        <v>900</v>
      </c>
      <c r="J533" s="46">
        <f t="shared" si="95"/>
        <v>1800</v>
      </c>
    </row>
    <row r="534" spans="1:10">
      <c r="A534" s="28">
        <v>45644</v>
      </c>
      <c r="B534" s="44" t="s">
        <v>44</v>
      </c>
      <c r="C534" s="44" t="s">
        <v>14</v>
      </c>
      <c r="D534" s="44">
        <v>100</v>
      </c>
      <c r="E534" s="45">
        <v>2650</v>
      </c>
      <c r="F534" s="45">
        <v>2640</v>
      </c>
      <c r="G534" s="44">
        <v>2630</v>
      </c>
      <c r="H534" s="46">
        <f t="shared" si="93"/>
        <v>1000</v>
      </c>
      <c r="I534" s="46">
        <f t="shared" si="94"/>
        <v>1000</v>
      </c>
      <c r="J534" s="46">
        <f t="shared" si="95"/>
        <v>2000</v>
      </c>
    </row>
    <row r="535" spans="1:10">
      <c r="A535" s="28">
        <v>45643</v>
      </c>
      <c r="B535" s="44" t="s">
        <v>44</v>
      </c>
      <c r="C535" s="44" t="s">
        <v>23</v>
      </c>
      <c r="D535" s="44">
        <v>100</v>
      </c>
      <c r="E535" s="45">
        <v>2651</v>
      </c>
      <c r="F535" s="45">
        <v>2641</v>
      </c>
      <c r="G535" s="44"/>
      <c r="H535" s="46">
        <f t="shared" si="93"/>
        <v>-1000</v>
      </c>
      <c r="I535" s="46">
        <f t="shared" si="94"/>
        <v>0</v>
      </c>
      <c r="J535" s="46">
        <f t="shared" si="95"/>
        <v>-1000</v>
      </c>
    </row>
    <row r="536" spans="1:10">
      <c r="A536" s="28">
        <v>45642</v>
      </c>
      <c r="B536" s="44" t="s">
        <v>44</v>
      </c>
      <c r="C536" s="44" t="s">
        <v>23</v>
      </c>
      <c r="D536" s="44">
        <v>100</v>
      </c>
      <c r="E536" s="45">
        <v>2659</v>
      </c>
      <c r="F536" s="45">
        <v>2649</v>
      </c>
      <c r="G536" s="44"/>
      <c r="H536" s="46">
        <f t="shared" si="93"/>
        <v>-1000</v>
      </c>
      <c r="I536" s="46">
        <f t="shared" si="94"/>
        <v>0</v>
      </c>
      <c r="J536" s="46">
        <f t="shared" si="95"/>
        <v>-1000</v>
      </c>
    </row>
    <row r="537" spans="1:10">
      <c r="A537" s="28">
        <v>45639</v>
      </c>
      <c r="B537" s="44" t="s">
        <v>45</v>
      </c>
      <c r="C537" s="44" t="s">
        <v>14</v>
      </c>
      <c r="D537" s="44">
        <v>5000</v>
      </c>
      <c r="E537" s="45">
        <v>30.78</v>
      </c>
      <c r="F537" s="45">
        <v>30.48</v>
      </c>
      <c r="G537" s="44">
        <v>30.3</v>
      </c>
      <c r="H537" s="46">
        <f t="shared" si="93"/>
        <v>1500.0000000000036</v>
      </c>
      <c r="I537" s="46">
        <f t="shared" si="94"/>
        <v>899.99999999999864</v>
      </c>
      <c r="J537" s="46">
        <f t="shared" si="95"/>
        <v>2400.0000000000023</v>
      </c>
    </row>
    <row r="538" spans="1:10">
      <c r="A538" s="28">
        <v>45639</v>
      </c>
      <c r="B538" s="44" t="s">
        <v>44</v>
      </c>
      <c r="C538" s="44" t="s">
        <v>14</v>
      </c>
      <c r="D538" s="44">
        <v>100</v>
      </c>
      <c r="E538" s="45">
        <v>2675</v>
      </c>
      <c r="F538" s="45">
        <v>2665</v>
      </c>
      <c r="G538" s="44">
        <v>2655</v>
      </c>
      <c r="H538" s="46">
        <f t="shared" si="93"/>
        <v>1000</v>
      </c>
      <c r="I538" s="46">
        <f t="shared" si="94"/>
        <v>1000</v>
      </c>
      <c r="J538" s="46">
        <f t="shared" si="95"/>
        <v>2000</v>
      </c>
    </row>
    <row r="539" spans="1:10">
      <c r="A539" s="28">
        <v>45638</v>
      </c>
      <c r="B539" s="44" t="s">
        <v>44</v>
      </c>
      <c r="C539" s="44" t="s">
        <v>14</v>
      </c>
      <c r="D539" s="44">
        <v>100</v>
      </c>
      <c r="E539" s="45">
        <v>2701</v>
      </c>
      <c r="F539" s="45">
        <v>2691</v>
      </c>
      <c r="G539" s="44">
        <v>2681</v>
      </c>
      <c r="H539" s="46">
        <f t="shared" si="93"/>
        <v>1000</v>
      </c>
      <c r="I539" s="46">
        <f t="shared" si="94"/>
        <v>1000</v>
      </c>
      <c r="J539" s="46">
        <f t="shared" si="95"/>
        <v>2000</v>
      </c>
    </row>
    <row r="540" spans="1:10">
      <c r="A540" s="28">
        <v>45638</v>
      </c>
      <c r="B540" s="44" t="s">
        <v>45</v>
      </c>
      <c r="C540" s="44" t="s">
        <v>14</v>
      </c>
      <c r="D540" s="44">
        <v>5000</v>
      </c>
      <c r="E540" s="45">
        <v>32.15</v>
      </c>
      <c r="F540" s="45">
        <v>31.7</v>
      </c>
      <c r="G540" s="44">
        <v>31.4</v>
      </c>
      <c r="H540" s="46">
        <f t="shared" si="93"/>
        <v>2249.9999999999964</v>
      </c>
      <c r="I540" s="46">
        <f t="shared" si="94"/>
        <v>1500.0000000000036</v>
      </c>
      <c r="J540" s="46">
        <f t="shared" si="95"/>
        <v>3750</v>
      </c>
    </row>
    <row r="541" spans="1:10">
      <c r="A541" s="28">
        <v>45637</v>
      </c>
      <c r="B541" s="44" t="s">
        <v>44</v>
      </c>
      <c r="C541" s="44" t="s">
        <v>23</v>
      </c>
      <c r="D541" s="44">
        <v>100</v>
      </c>
      <c r="E541" s="45">
        <v>2698</v>
      </c>
      <c r="F541" s="45">
        <v>2697</v>
      </c>
      <c r="H541" s="46">
        <f t="shared" si="93"/>
        <v>-100</v>
      </c>
      <c r="I541" s="46">
        <f t="shared" si="94"/>
        <v>0</v>
      </c>
      <c r="J541" s="46">
        <f t="shared" si="95"/>
        <v>-100</v>
      </c>
    </row>
    <row r="542" spans="1:10">
      <c r="A542" s="28">
        <v>45636</v>
      </c>
      <c r="B542" s="44" t="s">
        <v>44</v>
      </c>
      <c r="C542" s="44" t="s">
        <v>14</v>
      </c>
      <c r="D542" s="44">
        <v>100</v>
      </c>
      <c r="E542" s="45">
        <v>2675</v>
      </c>
      <c r="F542" s="45">
        <v>2685</v>
      </c>
      <c r="H542" s="46">
        <f t="shared" si="93"/>
        <v>-1000</v>
      </c>
      <c r="I542" s="46">
        <f t="shared" si="94"/>
        <v>0</v>
      </c>
      <c r="J542" s="46">
        <f t="shared" si="95"/>
        <v>-1000</v>
      </c>
    </row>
    <row r="543" spans="1:10">
      <c r="A543" s="28">
        <v>45636</v>
      </c>
      <c r="B543" s="44" t="s">
        <v>45</v>
      </c>
      <c r="C543" s="44" t="s">
        <v>14</v>
      </c>
      <c r="D543" s="44">
        <v>5000</v>
      </c>
      <c r="E543" s="45">
        <v>31.95</v>
      </c>
      <c r="F543" s="45">
        <v>30.5</v>
      </c>
      <c r="H543" s="46">
        <f t="shared" si="93"/>
        <v>7249.9999999999964</v>
      </c>
      <c r="I543" s="46">
        <f t="shared" si="94"/>
        <v>0</v>
      </c>
      <c r="J543" s="46">
        <f t="shared" si="95"/>
        <v>7249.9999999999964</v>
      </c>
    </row>
    <row r="544" spans="1:10">
      <c r="A544" s="28">
        <v>45636</v>
      </c>
      <c r="B544" s="44" t="s">
        <v>44</v>
      </c>
      <c r="C544" s="44" t="s">
        <v>14</v>
      </c>
      <c r="D544" s="44">
        <v>100</v>
      </c>
      <c r="E544" s="45">
        <v>2672</v>
      </c>
      <c r="F544" s="45">
        <v>2682</v>
      </c>
      <c r="H544" s="46">
        <f t="shared" si="93"/>
        <v>-1000</v>
      </c>
      <c r="I544" s="46">
        <f t="shared" si="94"/>
        <v>0</v>
      </c>
      <c r="J544" s="46">
        <f t="shared" si="95"/>
        <v>-1000</v>
      </c>
    </row>
    <row r="545" spans="1:10">
      <c r="A545" s="28">
        <v>45635</v>
      </c>
      <c r="B545" s="44" t="s">
        <v>45</v>
      </c>
      <c r="C545" s="44" t="s">
        <v>14</v>
      </c>
      <c r="D545" s="44">
        <v>5000</v>
      </c>
      <c r="E545" s="45">
        <v>31.8</v>
      </c>
      <c r="F545" s="45">
        <v>31.5</v>
      </c>
      <c r="H545" s="46">
        <f t="shared" si="93"/>
        <v>1500.0000000000036</v>
      </c>
      <c r="I545" s="46">
        <f t="shared" si="94"/>
        <v>0</v>
      </c>
      <c r="J545" s="46">
        <f t="shared" si="95"/>
        <v>1500.0000000000036</v>
      </c>
    </row>
    <row r="546" spans="1:10">
      <c r="A546" s="28">
        <v>45635</v>
      </c>
      <c r="B546" s="44" t="s">
        <v>44</v>
      </c>
      <c r="C546" s="44" t="s">
        <v>14</v>
      </c>
      <c r="D546" s="44">
        <v>100</v>
      </c>
      <c r="E546" s="45">
        <v>2649</v>
      </c>
      <c r="F546" s="45">
        <v>2659</v>
      </c>
      <c r="H546" s="46">
        <f t="shared" si="93"/>
        <v>-1000</v>
      </c>
      <c r="I546" s="46">
        <f t="shared" si="94"/>
        <v>0</v>
      </c>
      <c r="J546" s="46">
        <f t="shared" si="95"/>
        <v>-1000</v>
      </c>
    </row>
    <row r="547" spans="1:10">
      <c r="A547" s="28">
        <v>45635</v>
      </c>
      <c r="B547" s="44" t="s">
        <v>45</v>
      </c>
      <c r="C547" s="44" t="s">
        <v>23</v>
      </c>
      <c r="D547" s="44">
        <v>5000</v>
      </c>
      <c r="E547" s="45">
        <v>30.95</v>
      </c>
      <c r="F547" s="45">
        <v>31.2</v>
      </c>
      <c r="G547" s="44">
        <v>31.5</v>
      </c>
      <c r="H547" s="46">
        <f t="shared" si="93"/>
        <v>1250</v>
      </c>
      <c r="I547" s="46">
        <f t="shared" si="94"/>
        <v>1500.0000000000036</v>
      </c>
      <c r="J547" s="46">
        <f t="shared" si="95"/>
        <v>2750.0000000000036</v>
      </c>
    </row>
    <row r="548" spans="1:10">
      <c r="A548" s="28">
        <v>45635</v>
      </c>
      <c r="B548" s="44" t="s">
        <v>44</v>
      </c>
      <c r="C548" s="44" t="s">
        <v>23</v>
      </c>
      <c r="D548" s="44">
        <v>100</v>
      </c>
      <c r="E548" s="45">
        <v>2636</v>
      </c>
      <c r="F548" s="45">
        <v>2646</v>
      </c>
      <c r="G548" s="44">
        <v>2656</v>
      </c>
      <c r="H548" s="46">
        <f t="shared" si="93"/>
        <v>1000</v>
      </c>
      <c r="I548" s="46">
        <f t="shared" si="94"/>
        <v>1000</v>
      </c>
      <c r="J548" s="46">
        <f t="shared" si="95"/>
        <v>2000</v>
      </c>
    </row>
    <row r="549" spans="1:10">
      <c r="A549" s="28">
        <v>45632</v>
      </c>
      <c r="B549" s="44" t="s">
        <v>44</v>
      </c>
      <c r="C549" s="44" t="s">
        <v>23</v>
      </c>
      <c r="D549" s="44">
        <v>100</v>
      </c>
      <c r="E549" s="45">
        <v>2638</v>
      </c>
      <c r="F549" s="45">
        <v>2628</v>
      </c>
      <c r="G549" s="44"/>
      <c r="H549" s="46">
        <f t="shared" ref="H549" si="96">(IF(C549="SHORT",E549-F549,IF(C549="LONG",F549-E549)))*D549</f>
        <v>-1000</v>
      </c>
      <c r="I549" s="46">
        <f t="shared" ref="I549" si="97">(IF(C549="SHORT",IF(G549="",0,F549-G549),IF(C549="LONG",IF(G549="",0,G549-F549))))*D549</f>
        <v>0</v>
      </c>
      <c r="J549" s="46">
        <f t="shared" ref="J549" si="98">H549+I549+L549</f>
        <v>-1000</v>
      </c>
    </row>
    <row r="550" spans="1:10">
      <c r="A550" s="28">
        <v>45631</v>
      </c>
      <c r="B550" s="44" t="s">
        <v>45</v>
      </c>
      <c r="C550" s="44" t="s">
        <v>14</v>
      </c>
      <c r="D550" s="44">
        <v>5000</v>
      </c>
      <c r="E550" s="45">
        <v>31.37</v>
      </c>
      <c r="F550" s="45">
        <v>31.02</v>
      </c>
      <c r="G550" s="44"/>
      <c r="H550" s="46">
        <f t="shared" ref="H550:H558" si="99">(IF(C550="SHORT",E550-F550,IF(C550="LONG",F550-E550)))*D550</f>
        <v>1750.000000000007</v>
      </c>
      <c r="I550" s="46">
        <f t="shared" ref="I550:I558" si="100">(IF(C550="SHORT",IF(G550="",0,F550-G550),IF(C550="LONG",IF(G550="",0,G550-F550))))*D550</f>
        <v>0</v>
      </c>
      <c r="J550" s="46">
        <f t="shared" ref="J550:J558" si="101">H550+I550+L550</f>
        <v>1750.000000000007</v>
      </c>
    </row>
    <row r="551" spans="1:10">
      <c r="A551" s="28">
        <v>45631</v>
      </c>
      <c r="B551" s="44" t="s">
        <v>44</v>
      </c>
      <c r="C551" s="44" t="s">
        <v>14</v>
      </c>
      <c r="D551" s="44">
        <v>100</v>
      </c>
      <c r="E551" s="45">
        <v>2652</v>
      </c>
      <c r="F551" s="45">
        <v>2642</v>
      </c>
      <c r="G551" s="44">
        <v>2632</v>
      </c>
      <c r="H551" s="46">
        <f t="shared" si="99"/>
        <v>1000</v>
      </c>
      <c r="I551" s="46">
        <f t="shared" si="100"/>
        <v>1000</v>
      </c>
      <c r="J551" s="46">
        <f t="shared" si="101"/>
        <v>2000</v>
      </c>
    </row>
    <row r="552" spans="1:10">
      <c r="A552" s="28">
        <v>45630</v>
      </c>
      <c r="B552" s="44" t="s">
        <v>44</v>
      </c>
      <c r="C552" s="44" t="s">
        <v>23</v>
      </c>
      <c r="D552" s="44">
        <v>100</v>
      </c>
      <c r="E552" s="45">
        <v>2639</v>
      </c>
      <c r="F552" s="45">
        <v>2648</v>
      </c>
      <c r="G552" s="44">
        <v>2657</v>
      </c>
      <c r="H552" s="46">
        <f t="shared" si="99"/>
        <v>900</v>
      </c>
      <c r="I552" s="46">
        <f t="shared" si="100"/>
        <v>900</v>
      </c>
      <c r="J552" s="46">
        <f t="shared" si="101"/>
        <v>1800</v>
      </c>
    </row>
    <row r="553" spans="1:10">
      <c r="A553" s="28">
        <v>45630</v>
      </c>
      <c r="B553" s="44" t="s">
        <v>45</v>
      </c>
      <c r="C553" s="44" t="s">
        <v>23</v>
      </c>
      <c r="D553" s="44">
        <v>5000</v>
      </c>
      <c r="E553" s="45">
        <v>30.85</v>
      </c>
      <c r="F553" s="45">
        <v>31.15</v>
      </c>
      <c r="G553" s="44">
        <v>31.45</v>
      </c>
      <c r="H553" s="46">
        <f t="shared" si="99"/>
        <v>1499.9999999999859</v>
      </c>
      <c r="I553" s="46">
        <f t="shared" si="100"/>
        <v>1500.0000000000036</v>
      </c>
      <c r="J553" s="46">
        <f t="shared" si="101"/>
        <v>2999.9999999999895</v>
      </c>
    </row>
    <row r="554" spans="1:10">
      <c r="A554" s="28">
        <v>45630</v>
      </c>
      <c r="B554" s="44" t="s">
        <v>44</v>
      </c>
      <c r="C554" s="44" t="s">
        <v>14</v>
      </c>
      <c r="D554" s="44">
        <v>100</v>
      </c>
      <c r="E554" s="45">
        <v>2651</v>
      </c>
      <c r="F554" s="45">
        <v>2643</v>
      </c>
      <c r="G554" s="44">
        <v>2633</v>
      </c>
      <c r="H554" s="46">
        <f t="shared" si="99"/>
        <v>800</v>
      </c>
      <c r="I554" s="46">
        <f t="shared" si="100"/>
        <v>1000</v>
      </c>
      <c r="J554" s="46">
        <f t="shared" si="101"/>
        <v>1800</v>
      </c>
    </row>
    <row r="555" spans="1:10">
      <c r="A555" s="28">
        <v>45629</v>
      </c>
      <c r="B555" s="44" t="s">
        <v>44</v>
      </c>
      <c r="C555" s="44" t="s">
        <v>23</v>
      </c>
      <c r="D555" s="44">
        <v>100</v>
      </c>
      <c r="E555" s="45">
        <v>2644</v>
      </c>
      <c r="F555" s="45">
        <v>2655.6</v>
      </c>
      <c r="G555" s="44"/>
      <c r="H555" s="46">
        <f t="shared" si="99"/>
        <v>1159.9999999999909</v>
      </c>
      <c r="I555" s="46">
        <f t="shared" si="100"/>
        <v>0</v>
      </c>
      <c r="J555" s="46">
        <f t="shared" si="101"/>
        <v>1159.9999999999909</v>
      </c>
    </row>
    <row r="556" spans="1:10">
      <c r="A556" s="28">
        <v>45629</v>
      </c>
      <c r="B556" s="44" t="s">
        <v>45</v>
      </c>
      <c r="C556" s="44" t="s">
        <v>23</v>
      </c>
      <c r="D556" s="44">
        <v>5000</v>
      </c>
      <c r="E556" s="45">
        <v>30.8</v>
      </c>
      <c r="F556" s="45">
        <v>31.14</v>
      </c>
      <c r="G556" s="44"/>
      <c r="H556" s="46">
        <f t="shared" si="99"/>
        <v>1699.9999999999993</v>
      </c>
      <c r="I556" s="46">
        <f t="shared" si="100"/>
        <v>0</v>
      </c>
      <c r="J556" s="46">
        <f t="shared" si="101"/>
        <v>1699.9999999999993</v>
      </c>
    </row>
    <row r="557" spans="1:10">
      <c r="A557" s="28">
        <v>45628</v>
      </c>
      <c r="B557" s="44" t="s">
        <v>45</v>
      </c>
      <c r="C557" s="44" t="s">
        <v>23</v>
      </c>
      <c r="D557" s="44">
        <v>5000</v>
      </c>
      <c r="E557" s="45">
        <v>30.1</v>
      </c>
      <c r="F557" s="45">
        <v>30.35</v>
      </c>
      <c r="G557" s="44">
        <v>30.67</v>
      </c>
      <c r="H557" s="46">
        <f t="shared" si="99"/>
        <v>1250</v>
      </c>
      <c r="I557" s="46">
        <f t="shared" si="100"/>
        <v>1600.0000000000014</v>
      </c>
      <c r="J557" s="46">
        <f t="shared" si="101"/>
        <v>2850.0000000000014</v>
      </c>
    </row>
    <row r="558" spans="1:10">
      <c r="A558" s="28">
        <v>45628</v>
      </c>
      <c r="B558" s="44" t="s">
        <v>44</v>
      </c>
      <c r="C558" s="44" t="s">
        <v>23</v>
      </c>
      <c r="D558" s="44">
        <v>100</v>
      </c>
      <c r="E558" s="45">
        <v>2625</v>
      </c>
      <c r="F558" s="45">
        <v>2635</v>
      </c>
      <c r="G558" s="44">
        <v>2645</v>
      </c>
      <c r="H558" s="46">
        <f t="shared" si="99"/>
        <v>1000</v>
      </c>
      <c r="I558" s="46">
        <f t="shared" si="100"/>
        <v>1000</v>
      </c>
      <c r="J558" s="46">
        <f t="shared" si="101"/>
        <v>2000</v>
      </c>
    </row>
    <row r="559" spans="1:10">
      <c r="A559" s="28"/>
      <c r="B559" s="44"/>
      <c r="C559" s="44"/>
      <c r="D559" s="44"/>
      <c r="E559" s="45"/>
      <c r="F559" s="45"/>
      <c r="G559" s="44"/>
    </row>
    <row r="560" spans="1:10">
      <c r="A560" s="28">
        <v>45625</v>
      </c>
      <c r="B560" s="44" t="s">
        <v>44</v>
      </c>
      <c r="C560" s="44" t="s">
        <v>14</v>
      </c>
      <c r="D560" s="44">
        <v>100</v>
      </c>
      <c r="E560" s="45">
        <v>2665</v>
      </c>
      <c r="F560" s="45">
        <v>2658</v>
      </c>
      <c r="G560" s="44">
        <v>2649</v>
      </c>
      <c r="H560" s="46">
        <f t="shared" ref="H560:H567" si="102">(IF(C560="SHORT",E560-F560,IF(C560="LONG",F560-E560)))*D560</f>
        <v>700</v>
      </c>
      <c r="I560" s="46">
        <f t="shared" ref="I560:I567" si="103">(IF(C560="SHORT",IF(G560="",0,F560-G560),IF(C560="LONG",IF(G560="",0,G560-F560))))*D560</f>
        <v>900</v>
      </c>
      <c r="J560" s="46">
        <f t="shared" ref="J560:J567" si="104">H560+I560+L560</f>
        <v>1600</v>
      </c>
    </row>
    <row r="561" spans="1:10">
      <c r="A561" s="28">
        <v>45624</v>
      </c>
      <c r="B561" s="44" t="s">
        <v>44</v>
      </c>
      <c r="C561" s="44" t="s">
        <v>23</v>
      </c>
      <c r="D561" s="44">
        <v>100</v>
      </c>
      <c r="E561" s="45">
        <v>2633</v>
      </c>
      <c r="F561" s="45">
        <v>2640</v>
      </c>
      <c r="G561" s="44">
        <v>2649</v>
      </c>
      <c r="H561" s="46">
        <f t="shared" si="102"/>
        <v>700</v>
      </c>
      <c r="I561" s="46">
        <f t="shared" si="103"/>
        <v>900</v>
      </c>
      <c r="J561" s="46">
        <f t="shared" si="104"/>
        <v>1600</v>
      </c>
    </row>
    <row r="562" spans="1:10">
      <c r="A562" s="28">
        <v>45623</v>
      </c>
      <c r="B562" s="44" t="s">
        <v>45</v>
      </c>
      <c r="C562" s="44" t="s">
        <v>23</v>
      </c>
      <c r="D562" s="44">
        <v>5000</v>
      </c>
      <c r="E562" s="45">
        <v>30.4</v>
      </c>
      <c r="F562" s="45">
        <v>29.9</v>
      </c>
      <c r="G562" s="44"/>
      <c r="H562" s="46">
        <f t="shared" si="102"/>
        <v>-2500</v>
      </c>
      <c r="I562" s="46">
        <f t="shared" si="103"/>
        <v>0</v>
      </c>
      <c r="J562" s="46">
        <f t="shared" si="104"/>
        <v>-2500</v>
      </c>
    </row>
    <row r="563" spans="1:10">
      <c r="A563" s="28">
        <v>45623</v>
      </c>
      <c r="B563" s="44" t="s">
        <v>44</v>
      </c>
      <c r="C563" s="44" t="s">
        <v>23</v>
      </c>
      <c r="D563" s="44">
        <v>100</v>
      </c>
      <c r="E563" s="45">
        <v>2647</v>
      </c>
      <c r="F563" s="45">
        <v>2658</v>
      </c>
      <c r="G563" s="44"/>
      <c r="H563" s="46">
        <f t="shared" si="102"/>
        <v>1100</v>
      </c>
      <c r="I563" s="46">
        <f t="shared" si="103"/>
        <v>0</v>
      </c>
      <c r="J563" s="46">
        <f t="shared" si="104"/>
        <v>1100</v>
      </c>
    </row>
    <row r="564" spans="1:10">
      <c r="A564" s="28">
        <v>45622</v>
      </c>
      <c r="B564" s="44" t="s">
        <v>45</v>
      </c>
      <c r="C564" s="44" t="s">
        <v>23</v>
      </c>
      <c r="D564" s="44">
        <v>5000</v>
      </c>
      <c r="E564" s="45">
        <v>30.15</v>
      </c>
      <c r="F564" s="45">
        <v>30.4</v>
      </c>
      <c r="G564" s="44">
        <v>30.69</v>
      </c>
      <c r="H564" s="46">
        <f t="shared" si="102"/>
        <v>1250</v>
      </c>
      <c r="I564" s="46">
        <f t="shared" si="103"/>
        <v>1450.0000000000134</v>
      </c>
      <c r="J564" s="46">
        <f t="shared" si="104"/>
        <v>2700.0000000000136</v>
      </c>
    </row>
    <row r="565" spans="1:10">
      <c r="A565" s="28">
        <v>45622</v>
      </c>
      <c r="B565" s="44" t="s">
        <v>44</v>
      </c>
      <c r="C565" s="44" t="s">
        <v>23</v>
      </c>
      <c r="D565" s="44">
        <v>100</v>
      </c>
      <c r="E565" s="45">
        <v>2613</v>
      </c>
      <c r="F565" s="45">
        <v>2623</v>
      </c>
      <c r="G565" s="44">
        <v>2633</v>
      </c>
      <c r="H565" s="46">
        <f t="shared" si="102"/>
        <v>1000</v>
      </c>
      <c r="I565" s="46">
        <f t="shared" si="103"/>
        <v>1000</v>
      </c>
      <c r="J565" s="46">
        <f t="shared" si="104"/>
        <v>2000</v>
      </c>
    </row>
    <row r="566" spans="1:10">
      <c r="A566" s="28">
        <v>45621</v>
      </c>
      <c r="B566" s="44" t="s">
        <v>44</v>
      </c>
      <c r="C566" s="44" t="s">
        <v>23</v>
      </c>
      <c r="D566" s="44">
        <v>100</v>
      </c>
      <c r="E566" s="45">
        <v>2673</v>
      </c>
      <c r="F566" s="45">
        <v>2680</v>
      </c>
      <c r="G566" s="44">
        <v>2688.8</v>
      </c>
      <c r="H566" s="46">
        <f t="shared" si="102"/>
        <v>700</v>
      </c>
      <c r="I566" s="46">
        <f t="shared" si="103"/>
        <v>880.00000000001819</v>
      </c>
      <c r="J566" s="46">
        <f t="shared" si="104"/>
        <v>1580.0000000000182</v>
      </c>
    </row>
    <row r="567" spans="1:10">
      <c r="A567" s="28">
        <v>45621</v>
      </c>
      <c r="B567" s="44" t="s">
        <v>45</v>
      </c>
      <c r="C567" s="44" t="s">
        <v>23</v>
      </c>
      <c r="D567" s="44">
        <v>5000</v>
      </c>
      <c r="E567" s="45">
        <v>30.65</v>
      </c>
      <c r="F567" s="45">
        <v>30.15</v>
      </c>
      <c r="G567" s="44"/>
      <c r="H567" s="46">
        <f t="shared" si="102"/>
        <v>-2500</v>
      </c>
      <c r="I567" s="46">
        <f t="shared" si="103"/>
        <v>0</v>
      </c>
      <c r="J567" s="46">
        <f t="shared" si="104"/>
        <v>-2500</v>
      </c>
    </row>
    <row r="568" spans="1:10">
      <c r="A568" s="28">
        <v>45617</v>
      </c>
      <c r="B568" s="44" t="s">
        <v>44</v>
      </c>
      <c r="C568" s="44" t="s">
        <v>14</v>
      </c>
      <c r="D568" s="44">
        <v>100</v>
      </c>
      <c r="E568" s="45">
        <v>2667</v>
      </c>
      <c r="F568" s="45">
        <v>2678</v>
      </c>
      <c r="G568" s="44"/>
      <c r="H568" s="46">
        <f t="shared" ref="H568:H578" si="105">(IF(C568="SHORT",E568-F568,IF(C568="LONG",F568-E568)))*D568</f>
        <v>-1100</v>
      </c>
      <c r="I568" s="46">
        <f t="shared" ref="I568:I578" si="106">(IF(C568="SHORT",IF(G568="",0,F568-G568),IF(C568="LONG",IF(G568="",0,G568-F568))))*D568</f>
        <v>0</v>
      </c>
      <c r="J568" s="46">
        <f t="shared" ref="J568:J578" si="107">H568+I568+L568</f>
        <v>-1100</v>
      </c>
    </row>
    <row r="569" spans="1:10">
      <c r="A569" s="28">
        <v>45616</v>
      </c>
      <c r="B569" s="44" t="s">
        <v>45</v>
      </c>
      <c r="C569" s="44" t="s">
        <v>23</v>
      </c>
      <c r="D569" s="44">
        <v>5000</v>
      </c>
      <c r="E569" s="45">
        <v>31</v>
      </c>
      <c r="F569" s="45">
        <v>31.31</v>
      </c>
      <c r="G569" s="44"/>
      <c r="H569" s="46">
        <f t="shared" si="105"/>
        <v>1549.9999999999936</v>
      </c>
      <c r="I569" s="46">
        <f t="shared" si="106"/>
        <v>0</v>
      </c>
      <c r="J569" s="46">
        <f t="shared" si="107"/>
        <v>1549.9999999999936</v>
      </c>
    </row>
    <row r="570" spans="1:10">
      <c r="A570" s="28">
        <v>45616</v>
      </c>
      <c r="B570" s="44" t="s">
        <v>44</v>
      </c>
      <c r="C570" s="44" t="s">
        <v>23</v>
      </c>
      <c r="D570" s="44">
        <v>100</v>
      </c>
      <c r="E570" s="45">
        <v>2629</v>
      </c>
      <c r="F570" s="45">
        <v>2639</v>
      </c>
      <c r="G570" s="44">
        <v>2649</v>
      </c>
      <c r="H570" s="46">
        <f t="shared" si="105"/>
        <v>1000</v>
      </c>
      <c r="I570" s="46">
        <f t="shared" si="106"/>
        <v>1000</v>
      </c>
      <c r="J570" s="46">
        <f t="shared" si="107"/>
        <v>2000</v>
      </c>
    </row>
    <row r="571" spans="1:10">
      <c r="A571" s="28">
        <v>45615</v>
      </c>
      <c r="B571" s="44" t="s">
        <v>45</v>
      </c>
      <c r="C571" s="44" t="s">
        <v>23</v>
      </c>
      <c r="D571" s="44">
        <v>5000</v>
      </c>
      <c r="E571" s="45">
        <v>31.4</v>
      </c>
      <c r="F571" s="45">
        <v>30.9</v>
      </c>
      <c r="G571" s="44"/>
      <c r="H571" s="46">
        <f t="shared" si="105"/>
        <v>-2500</v>
      </c>
      <c r="I571" s="46">
        <f t="shared" si="106"/>
        <v>0</v>
      </c>
      <c r="J571" s="46">
        <f t="shared" si="107"/>
        <v>-2500</v>
      </c>
    </row>
    <row r="572" spans="1:10">
      <c r="A572" s="28">
        <v>45614</v>
      </c>
      <c r="B572" s="44" t="s">
        <v>44</v>
      </c>
      <c r="C572" s="44" t="s">
        <v>23</v>
      </c>
      <c r="D572" s="44">
        <v>100</v>
      </c>
      <c r="E572" s="45">
        <v>2585</v>
      </c>
      <c r="F572" s="45">
        <v>2594</v>
      </c>
      <c r="G572" s="44">
        <v>2604</v>
      </c>
      <c r="H572" s="46">
        <f t="shared" si="105"/>
        <v>900</v>
      </c>
      <c r="I572" s="46">
        <f t="shared" si="106"/>
        <v>1000</v>
      </c>
      <c r="J572" s="46">
        <f t="shared" si="107"/>
        <v>1900</v>
      </c>
    </row>
    <row r="573" spans="1:10">
      <c r="A573" s="28">
        <v>45611</v>
      </c>
      <c r="B573" s="44" t="s">
        <v>45</v>
      </c>
      <c r="C573" s="44" t="s">
        <v>23</v>
      </c>
      <c r="D573" s="44">
        <v>5000</v>
      </c>
      <c r="E573" s="45">
        <v>30.65</v>
      </c>
      <c r="F573" s="45">
        <v>30.95</v>
      </c>
      <c r="G573" s="44"/>
      <c r="H573" s="46">
        <f t="shared" si="105"/>
        <v>1500.0000000000036</v>
      </c>
      <c r="I573" s="46">
        <f t="shared" si="106"/>
        <v>0</v>
      </c>
      <c r="J573" s="46">
        <f t="shared" si="107"/>
        <v>1500.0000000000036</v>
      </c>
    </row>
    <row r="574" spans="1:10">
      <c r="A574" s="28">
        <v>45610</v>
      </c>
      <c r="B574" s="44" t="s">
        <v>45</v>
      </c>
      <c r="C574" s="44" t="s">
        <v>23</v>
      </c>
      <c r="D574" s="44">
        <v>5000</v>
      </c>
      <c r="E574" s="45">
        <v>30.24</v>
      </c>
      <c r="F574" s="45">
        <v>30.74</v>
      </c>
      <c r="G574" s="44"/>
      <c r="H574" s="46">
        <f t="shared" si="105"/>
        <v>2500</v>
      </c>
      <c r="I574" s="46">
        <f t="shared" si="106"/>
        <v>0</v>
      </c>
      <c r="J574" s="46">
        <f t="shared" si="107"/>
        <v>2500</v>
      </c>
    </row>
    <row r="575" spans="1:10">
      <c r="A575" s="28">
        <v>45610</v>
      </c>
      <c r="B575" s="44" t="s">
        <v>44</v>
      </c>
      <c r="C575" s="44" t="s">
        <v>23</v>
      </c>
      <c r="D575" s="44">
        <v>100</v>
      </c>
      <c r="E575" s="45">
        <v>2561</v>
      </c>
      <c r="F575" s="45">
        <v>2570</v>
      </c>
      <c r="G575" s="44">
        <v>2577</v>
      </c>
      <c r="H575" s="46">
        <f t="shared" si="105"/>
        <v>900</v>
      </c>
      <c r="I575" s="46">
        <f t="shared" si="106"/>
        <v>700</v>
      </c>
      <c r="J575" s="46">
        <f t="shared" si="107"/>
        <v>1600</v>
      </c>
    </row>
    <row r="576" spans="1:10">
      <c r="A576" s="28">
        <v>45609</v>
      </c>
      <c r="B576" s="44" t="s">
        <v>45</v>
      </c>
      <c r="C576" s="44" t="s">
        <v>23</v>
      </c>
      <c r="D576" s="44">
        <v>5000</v>
      </c>
      <c r="E576" s="45">
        <v>30.8</v>
      </c>
      <c r="F576" s="45">
        <v>31.14</v>
      </c>
      <c r="G576" s="44"/>
      <c r="H576" s="46">
        <f t="shared" si="105"/>
        <v>1699.9999999999993</v>
      </c>
      <c r="I576" s="46">
        <f t="shared" si="106"/>
        <v>0</v>
      </c>
      <c r="J576" s="46">
        <f t="shared" si="107"/>
        <v>1699.9999999999993</v>
      </c>
    </row>
    <row r="577" spans="1:10">
      <c r="A577" s="28">
        <v>45607</v>
      </c>
      <c r="B577" s="44" t="s">
        <v>45</v>
      </c>
      <c r="C577" s="44" t="s">
        <v>23</v>
      </c>
      <c r="D577" s="44">
        <v>5000</v>
      </c>
      <c r="E577" s="45">
        <v>31.25</v>
      </c>
      <c r="F577" s="45">
        <v>31.55</v>
      </c>
      <c r="G577" s="44"/>
      <c r="H577" s="46">
        <f t="shared" si="105"/>
        <v>1500.0000000000036</v>
      </c>
      <c r="I577" s="46">
        <f t="shared" si="106"/>
        <v>0</v>
      </c>
      <c r="J577" s="46">
        <f t="shared" si="107"/>
        <v>1500.0000000000036</v>
      </c>
    </row>
    <row r="578" spans="1:10">
      <c r="A578" s="28">
        <v>45607</v>
      </c>
      <c r="B578" s="44" t="s">
        <v>44</v>
      </c>
      <c r="C578" s="44" t="s">
        <v>23</v>
      </c>
      <c r="D578" s="44">
        <v>100</v>
      </c>
      <c r="E578" s="45">
        <v>2671</v>
      </c>
      <c r="F578" s="45">
        <v>2660</v>
      </c>
      <c r="G578" s="44"/>
      <c r="H578" s="46">
        <f t="shared" si="105"/>
        <v>-1100</v>
      </c>
      <c r="I578" s="46">
        <f t="shared" si="106"/>
        <v>0</v>
      </c>
      <c r="J578" s="46">
        <f t="shared" si="107"/>
        <v>-1100</v>
      </c>
    </row>
    <row r="580" spans="1:10">
      <c r="A580" s="28">
        <v>45594</v>
      </c>
      <c r="B580" s="44" t="s">
        <v>45</v>
      </c>
      <c r="C580" s="44" t="s">
        <v>14</v>
      </c>
      <c r="D580" s="44">
        <v>5000</v>
      </c>
      <c r="E580" s="45">
        <v>33.799999999999997</v>
      </c>
      <c r="F580" s="45">
        <v>34.299999999999997</v>
      </c>
      <c r="G580" s="44"/>
      <c r="H580" s="46">
        <f t="shared" ref="H580:H588" si="108">(IF(C580="SHORT",E580-F580,IF(C580="LONG",F580-E580)))*D580</f>
        <v>-2500</v>
      </c>
      <c r="I580" s="46">
        <f t="shared" ref="I580:I588" si="109">(IF(C580="SHORT",IF(G580="",0,F580-G580),IF(C580="LONG",IF(G580="",0,G580-F580))))*D580</f>
        <v>0</v>
      </c>
      <c r="J580" s="46">
        <f t="shared" ref="J580:J588" si="110">H580+I580+L580</f>
        <v>-2500</v>
      </c>
    </row>
    <row r="581" spans="1:10">
      <c r="A581" s="28">
        <v>45593</v>
      </c>
      <c r="B581" s="44" t="s">
        <v>45</v>
      </c>
      <c r="C581" s="44" t="s">
        <v>23</v>
      </c>
      <c r="D581" s="44">
        <v>5000</v>
      </c>
      <c r="E581" s="45">
        <v>33.35</v>
      </c>
      <c r="F581" s="45">
        <v>33.65</v>
      </c>
      <c r="G581" s="44">
        <v>33.950000000000003</v>
      </c>
      <c r="H581" s="46">
        <f t="shared" si="108"/>
        <v>1499.9999999999859</v>
      </c>
      <c r="I581" s="46">
        <f t="shared" si="109"/>
        <v>1500.0000000000214</v>
      </c>
      <c r="J581" s="46">
        <f t="shared" si="110"/>
        <v>3000.0000000000073</v>
      </c>
    </row>
    <row r="582" spans="1:10">
      <c r="A582" s="28">
        <v>45590</v>
      </c>
      <c r="B582" s="44" t="s">
        <v>45</v>
      </c>
      <c r="C582" s="44" t="s">
        <v>23</v>
      </c>
      <c r="D582" s="44">
        <v>5000</v>
      </c>
      <c r="E582" s="45">
        <v>33.450000000000003</v>
      </c>
      <c r="F582" s="45">
        <v>33.75</v>
      </c>
      <c r="G582" s="44">
        <v>34.01</v>
      </c>
      <c r="H582" s="46">
        <f t="shared" si="108"/>
        <v>1499.9999999999859</v>
      </c>
      <c r="I582" s="46">
        <f t="shared" si="109"/>
        <v>1299.99999999999</v>
      </c>
      <c r="J582" s="46">
        <f t="shared" si="110"/>
        <v>2799.9999999999759</v>
      </c>
    </row>
    <row r="583" spans="1:10">
      <c r="A583" s="28">
        <v>45590</v>
      </c>
      <c r="B583" s="44" t="s">
        <v>44</v>
      </c>
      <c r="C583" s="44" t="s">
        <v>23</v>
      </c>
      <c r="D583" s="44">
        <v>100</v>
      </c>
      <c r="E583" s="45">
        <v>2726</v>
      </c>
      <c r="F583" s="45">
        <v>2736</v>
      </c>
      <c r="G583" s="44">
        <v>2746</v>
      </c>
      <c r="H583" s="46">
        <f t="shared" si="108"/>
        <v>1000</v>
      </c>
      <c r="I583" s="46">
        <f t="shared" si="109"/>
        <v>1000</v>
      </c>
      <c r="J583" s="46">
        <f t="shared" si="110"/>
        <v>2000</v>
      </c>
    </row>
    <row r="584" spans="1:10">
      <c r="A584" s="28">
        <v>45589</v>
      </c>
      <c r="B584" s="44" t="s">
        <v>45</v>
      </c>
      <c r="C584" s="44" t="s">
        <v>23</v>
      </c>
      <c r="D584" s="44">
        <v>5000</v>
      </c>
      <c r="E584" s="45">
        <v>33.450000000000003</v>
      </c>
      <c r="F584" s="45">
        <v>33.700000000000003</v>
      </c>
      <c r="G584" s="44">
        <v>34</v>
      </c>
      <c r="H584" s="46">
        <f t="shared" si="108"/>
        <v>1250</v>
      </c>
      <c r="I584" s="46">
        <f t="shared" si="109"/>
        <v>1499.9999999999859</v>
      </c>
      <c r="J584" s="46">
        <f t="shared" si="110"/>
        <v>2749.9999999999859</v>
      </c>
    </row>
    <row r="585" spans="1:10">
      <c r="A585" s="28">
        <v>45589</v>
      </c>
      <c r="B585" s="44" t="s">
        <v>44</v>
      </c>
      <c r="C585" s="44" t="s">
        <v>23</v>
      </c>
      <c r="D585" s="44">
        <v>100</v>
      </c>
      <c r="E585" s="45">
        <v>2726</v>
      </c>
      <c r="F585" s="45">
        <v>2728</v>
      </c>
      <c r="G585" s="44"/>
      <c r="H585" s="46">
        <f t="shared" si="108"/>
        <v>200</v>
      </c>
      <c r="I585" s="46">
        <f t="shared" si="109"/>
        <v>0</v>
      </c>
      <c r="J585" s="46">
        <f t="shared" si="110"/>
        <v>200</v>
      </c>
    </row>
    <row r="586" spans="1:10">
      <c r="A586" s="28">
        <v>45587</v>
      </c>
      <c r="B586" s="44" t="s">
        <v>44</v>
      </c>
      <c r="C586" s="44" t="s">
        <v>14</v>
      </c>
      <c r="D586" s="44">
        <v>100</v>
      </c>
      <c r="E586" s="45">
        <v>2732</v>
      </c>
      <c r="F586" s="45">
        <v>2742</v>
      </c>
      <c r="G586" s="44"/>
      <c r="H586" s="46">
        <f t="shared" si="108"/>
        <v>-1000</v>
      </c>
      <c r="I586" s="46">
        <f t="shared" si="109"/>
        <v>0</v>
      </c>
      <c r="J586" s="46">
        <f t="shared" si="110"/>
        <v>-1000</v>
      </c>
    </row>
    <row r="587" spans="1:10">
      <c r="A587" s="28">
        <v>45587</v>
      </c>
      <c r="B587" s="44" t="s">
        <v>45</v>
      </c>
      <c r="C587" s="44" t="s">
        <v>14</v>
      </c>
      <c r="D587" s="44">
        <v>5000</v>
      </c>
      <c r="E587" s="45">
        <v>34.049999999999997</v>
      </c>
      <c r="F587" s="45">
        <v>34.549999999999997</v>
      </c>
      <c r="G587" s="44"/>
      <c r="H587" s="46">
        <f t="shared" si="108"/>
        <v>-2500</v>
      </c>
      <c r="I587" s="46">
        <f t="shared" si="109"/>
        <v>0</v>
      </c>
      <c r="J587" s="46">
        <f t="shared" si="110"/>
        <v>-2500</v>
      </c>
    </row>
    <row r="588" spans="1:10">
      <c r="A588" s="28">
        <v>45586</v>
      </c>
      <c r="B588" s="44" t="s">
        <v>44</v>
      </c>
      <c r="C588" s="44" t="s">
        <v>14</v>
      </c>
      <c r="D588" s="44">
        <v>100</v>
      </c>
      <c r="E588" s="45">
        <v>2738</v>
      </c>
      <c r="F588" s="45">
        <v>2728</v>
      </c>
      <c r="G588" s="44">
        <v>2718</v>
      </c>
      <c r="H588" s="46">
        <f t="shared" si="108"/>
        <v>1000</v>
      </c>
      <c r="I588" s="46">
        <f t="shared" si="109"/>
        <v>1000</v>
      </c>
      <c r="J588" s="46">
        <f t="shared" si="110"/>
        <v>2000</v>
      </c>
    </row>
    <row r="589" spans="1:10">
      <c r="A589" s="28">
        <v>45583</v>
      </c>
      <c r="B589" s="44" t="s">
        <v>44</v>
      </c>
      <c r="C589" s="44" t="s">
        <v>23</v>
      </c>
      <c r="D589" s="44">
        <v>100</v>
      </c>
      <c r="E589" s="45">
        <v>2712</v>
      </c>
      <c r="F589" s="45">
        <v>2722</v>
      </c>
      <c r="G589" s="44"/>
      <c r="H589" s="46">
        <f t="shared" ref="H589:H597" si="111">(IF(C589="SHORT",E589-F589,IF(C589="LONG",F589-E589)))*D589</f>
        <v>1000</v>
      </c>
      <c r="I589" s="46">
        <f t="shared" ref="I589:I597" si="112">(IF(C589="SHORT",IF(G589="",0,F589-G589),IF(C589="LONG",IF(G589="",0,G589-F589))))*D589</f>
        <v>0</v>
      </c>
      <c r="J589" s="46">
        <f t="shared" ref="J589:J597" si="113">H589+I589+L589</f>
        <v>1000</v>
      </c>
    </row>
    <row r="590" spans="1:10">
      <c r="A590" s="28">
        <v>45582</v>
      </c>
      <c r="B590" s="44" t="s">
        <v>44</v>
      </c>
      <c r="C590" s="44" t="s">
        <v>23</v>
      </c>
      <c r="D590" s="44">
        <v>100</v>
      </c>
      <c r="E590" s="45">
        <v>2682</v>
      </c>
      <c r="F590" s="45">
        <v>2690</v>
      </c>
      <c r="G590" s="44">
        <v>2696</v>
      </c>
      <c r="H590" s="46">
        <f t="shared" si="111"/>
        <v>800</v>
      </c>
      <c r="I590" s="46">
        <f t="shared" si="112"/>
        <v>600</v>
      </c>
      <c r="J590" s="46">
        <f t="shared" si="113"/>
        <v>1400</v>
      </c>
    </row>
    <row r="591" spans="1:10">
      <c r="A591" s="28">
        <v>45582</v>
      </c>
      <c r="B591" s="44" t="s">
        <v>45</v>
      </c>
      <c r="C591" s="44" t="s">
        <v>23</v>
      </c>
      <c r="D591" s="44">
        <v>5000</v>
      </c>
      <c r="E591" s="45">
        <v>31.75</v>
      </c>
      <c r="F591" s="45">
        <v>32.020000000000003</v>
      </c>
      <c r="G591" s="44"/>
      <c r="H591" s="46">
        <f t="shared" si="111"/>
        <v>1350.0000000000157</v>
      </c>
      <c r="I591" s="46">
        <f t="shared" si="112"/>
        <v>0</v>
      </c>
      <c r="J591" s="46">
        <f t="shared" si="113"/>
        <v>1350.0000000000157</v>
      </c>
    </row>
    <row r="592" spans="1:10">
      <c r="A592" s="28">
        <v>45581</v>
      </c>
      <c r="B592" s="44" t="s">
        <v>44</v>
      </c>
      <c r="C592" s="44" t="s">
        <v>23</v>
      </c>
      <c r="D592" s="44">
        <v>100</v>
      </c>
      <c r="E592" s="45">
        <v>2674</v>
      </c>
      <c r="F592" s="45">
        <v>2684</v>
      </c>
      <c r="G592" s="44"/>
      <c r="H592" s="46">
        <f t="shared" si="111"/>
        <v>1000</v>
      </c>
      <c r="I592" s="46">
        <f t="shared" si="112"/>
        <v>0</v>
      </c>
      <c r="J592" s="46">
        <f t="shared" si="113"/>
        <v>1000</v>
      </c>
    </row>
    <row r="593" spans="1:10">
      <c r="A593" s="28">
        <v>45581</v>
      </c>
      <c r="B593" s="44" t="s">
        <v>45</v>
      </c>
      <c r="C593" s="44" t="s">
        <v>23</v>
      </c>
      <c r="D593" s="44">
        <v>5000</v>
      </c>
      <c r="E593" s="45">
        <v>31.75</v>
      </c>
      <c r="F593" s="45">
        <v>32.17</v>
      </c>
      <c r="G593" s="44"/>
      <c r="H593" s="46">
        <f t="shared" si="111"/>
        <v>2100.0000000000086</v>
      </c>
      <c r="I593" s="46">
        <f t="shared" si="112"/>
        <v>0</v>
      </c>
      <c r="J593" s="46">
        <f t="shared" si="113"/>
        <v>2100.0000000000086</v>
      </c>
    </row>
    <row r="594" spans="1:10">
      <c r="A594" s="28">
        <v>45580</v>
      </c>
      <c r="B594" s="44" t="s">
        <v>44</v>
      </c>
      <c r="C594" s="44" t="s">
        <v>23</v>
      </c>
      <c r="D594" s="44">
        <v>100</v>
      </c>
      <c r="E594" s="45">
        <v>2653</v>
      </c>
      <c r="F594" s="45">
        <v>2661</v>
      </c>
      <c r="G594" s="44">
        <v>2668.8</v>
      </c>
      <c r="H594" s="46">
        <f t="shared" si="111"/>
        <v>800</v>
      </c>
      <c r="I594" s="46">
        <f t="shared" si="112"/>
        <v>780.00000000001819</v>
      </c>
      <c r="J594" s="46">
        <f t="shared" si="113"/>
        <v>1580.0000000000182</v>
      </c>
    </row>
    <row r="595" spans="1:10">
      <c r="A595" s="28">
        <v>45580</v>
      </c>
      <c r="B595" s="44" t="s">
        <v>45</v>
      </c>
      <c r="C595" s="44" t="s">
        <v>23</v>
      </c>
      <c r="D595" s="44">
        <v>5000</v>
      </c>
      <c r="E595" s="45">
        <v>31.05</v>
      </c>
      <c r="F595" s="45">
        <v>31.25</v>
      </c>
      <c r="G595" s="44">
        <v>31.55</v>
      </c>
      <c r="H595" s="46">
        <f t="shared" si="111"/>
        <v>999.99999999999648</v>
      </c>
      <c r="I595" s="46">
        <f t="shared" si="112"/>
        <v>1500.0000000000036</v>
      </c>
      <c r="J595" s="46">
        <f t="shared" si="113"/>
        <v>2500</v>
      </c>
    </row>
    <row r="596" spans="1:10">
      <c r="A596" s="28">
        <v>45579</v>
      </c>
      <c r="B596" s="44" t="s">
        <v>45</v>
      </c>
      <c r="C596" s="44" t="s">
        <v>23</v>
      </c>
      <c r="D596" s="44">
        <v>5000</v>
      </c>
      <c r="E596" s="45">
        <v>31.15</v>
      </c>
      <c r="F596" s="45">
        <v>31.52</v>
      </c>
      <c r="G596" s="44"/>
      <c r="H596" s="46">
        <f t="shared" si="111"/>
        <v>1850.000000000005</v>
      </c>
      <c r="I596" s="46">
        <f t="shared" si="112"/>
        <v>0</v>
      </c>
      <c r="J596" s="46">
        <f t="shared" si="113"/>
        <v>1850.000000000005</v>
      </c>
    </row>
    <row r="597" spans="1:10">
      <c r="A597" s="28">
        <v>45579</v>
      </c>
      <c r="B597" s="44" t="s">
        <v>44</v>
      </c>
      <c r="C597" s="44" t="s">
        <v>14</v>
      </c>
      <c r="D597" s="44">
        <v>100</v>
      </c>
      <c r="E597" s="45">
        <v>2665</v>
      </c>
      <c r="F597" s="45">
        <v>2655</v>
      </c>
      <c r="G597" s="44">
        <v>2644</v>
      </c>
      <c r="H597" s="46">
        <f t="shared" si="111"/>
        <v>1000</v>
      </c>
      <c r="I597" s="46">
        <f t="shared" si="112"/>
        <v>1100</v>
      </c>
      <c r="J597" s="46">
        <f t="shared" si="113"/>
        <v>2100</v>
      </c>
    </row>
    <row r="598" spans="1:10">
      <c r="A598" s="28">
        <v>45576</v>
      </c>
      <c r="B598" s="44" t="s">
        <v>45</v>
      </c>
      <c r="C598" s="44" t="s">
        <v>23</v>
      </c>
      <c r="D598" s="44">
        <v>5000</v>
      </c>
      <c r="E598" s="45">
        <v>31.15</v>
      </c>
      <c r="F598" s="45">
        <v>31.4</v>
      </c>
      <c r="G598" s="44">
        <v>31.62</v>
      </c>
      <c r="H598" s="46">
        <f t="shared" ref="H598:H611" si="114">(IF(C598="SHORT",E598-F598,IF(C598="LONG",F598-E598)))*D598</f>
        <v>1250</v>
      </c>
      <c r="I598" s="46">
        <f t="shared" ref="I598:I611" si="115">(IF(C598="SHORT",IF(G598="",0,F598-G598),IF(C598="LONG",IF(G598="",0,G598-F598))))*D598</f>
        <v>1100.0000000000121</v>
      </c>
      <c r="J598" s="46">
        <f t="shared" ref="J598:J611" si="116">H598+I598+L598</f>
        <v>2350.0000000000118</v>
      </c>
    </row>
    <row r="599" spans="1:10">
      <c r="A599" s="28">
        <v>45576</v>
      </c>
      <c r="B599" s="44" t="s">
        <v>44</v>
      </c>
      <c r="C599" s="44" t="s">
        <v>23</v>
      </c>
      <c r="D599" s="44">
        <v>100</v>
      </c>
      <c r="E599" s="45">
        <v>2643</v>
      </c>
      <c r="F599" s="45">
        <v>2652</v>
      </c>
      <c r="G599" s="44">
        <v>2661</v>
      </c>
      <c r="H599" s="46">
        <f t="shared" si="114"/>
        <v>900</v>
      </c>
      <c r="I599" s="46">
        <f t="shared" si="115"/>
        <v>900</v>
      </c>
      <c r="J599" s="46">
        <f t="shared" si="116"/>
        <v>1800</v>
      </c>
    </row>
    <row r="600" spans="1:10">
      <c r="A600" s="28">
        <v>45573</v>
      </c>
      <c r="B600" s="44" t="s">
        <v>44</v>
      </c>
      <c r="C600" s="44" t="s">
        <v>23</v>
      </c>
      <c r="D600" s="44">
        <v>100</v>
      </c>
      <c r="E600" s="45">
        <v>2642</v>
      </c>
      <c r="F600" s="45">
        <v>2631</v>
      </c>
      <c r="G600" s="44"/>
      <c r="H600" s="46">
        <f t="shared" si="114"/>
        <v>-1100</v>
      </c>
      <c r="I600" s="46">
        <f t="shared" si="115"/>
        <v>0</v>
      </c>
      <c r="J600" s="46">
        <f t="shared" si="116"/>
        <v>-1100</v>
      </c>
    </row>
    <row r="601" spans="1:10">
      <c r="A601" s="28">
        <v>45572</v>
      </c>
      <c r="B601" s="44" t="s">
        <v>44</v>
      </c>
      <c r="C601" s="44" t="s">
        <v>23</v>
      </c>
      <c r="D601" s="44">
        <v>100</v>
      </c>
      <c r="E601" s="45">
        <v>2642</v>
      </c>
      <c r="F601" s="45">
        <v>2653</v>
      </c>
      <c r="G601" s="44"/>
      <c r="H601" s="46">
        <f t="shared" si="114"/>
        <v>1100</v>
      </c>
      <c r="I601" s="46">
        <f t="shared" si="115"/>
        <v>0</v>
      </c>
      <c r="J601" s="46">
        <f t="shared" si="116"/>
        <v>1100</v>
      </c>
    </row>
    <row r="602" spans="1:10">
      <c r="A602" s="28">
        <v>45572</v>
      </c>
      <c r="B602" s="44" t="s">
        <v>45</v>
      </c>
      <c r="C602" s="44" t="s">
        <v>14</v>
      </c>
      <c r="D602" s="44">
        <v>5000</v>
      </c>
      <c r="E602" s="45">
        <v>32</v>
      </c>
      <c r="F602" s="45">
        <v>31.7</v>
      </c>
      <c r="G602" s="44">
        <v>31.43</v>
      </c>
      <c r="H602" s="46">
        <f t="shared" si="114"/>
        <v>1500.0000000000036</v>
      </c>
      <c r="I602" s="46">
        <f t="shared" si="115"/>
        <v>1349.999999999998</v>
      </c>
      <c r="J602" s="46">
        <f t="shared" si="116"/>
        <v>2850.0000000000018</v>
      </c>
    </row>
    <row r="603" spans="1:10">
      <c r="A603" s="28">
        <v>45572</v>
      </c>
      <c r="B603" s="44" t="s">
        <v>44</v>
      </c>
      <c r="C603" s="44" t="s">
        <v>23</v>
      </c>
      <c r="D603" s="44">
        <v>100</v>
      </c>
      <c r="E603" s="45">
        <v>2642</v>
      </c>
      <c r="F603" s="45">
        <v>2650</v>
      </c>
      <c r="G603" s="44">
        <v>2658</v>
      </c>
      <c r="H603" s="46">
        <f t="shared" si="114"/>
        <v>800</v>
      </c>
      <c r="I603" s="46">
        <f t="shared" si="115"/>
        <v>800</v>
      </c>
      <c r="J603" s="46">
        <f t="shared" si="116"/>
        <v>1600</v>
      </c>
    </row>
    <row r="604" spans="1:10">
      <c r="A604" s="28">
        <v>45569</v>
      </c>
      <c r="B604" s="44" t="s">
        <v>44</v>
      </c>
      <c r="C604" s="44" t="s">
        <v>14</v>
      </c>
      <c r="D604" s="44">
        <v>100</v>
      </c>
      <c r="E604" s="45">
        <v>2667</v>
      </c>
      <c r="F604" s="45">
        <v>2657</v>
      </c>
      <c r="G604" s="44">
        <v>2647</v>
      </c>
      <c r="H604" s="46">
        <f t="shared" si="114"/>
        <v>1000</v>
      </c>
      <c r="I604" s="46">
        <f t="shared" si="115"/>
        <v>1000</v>
      </c>
      <c r="J604" s="46">
        <f t="shared" si="116"/>
        <v>2000</v>
      </c>
    </row>
    <row r="605" spans="1:10">
      <c r="A605" s="28">
        <v>45569</v>
      </c>
      <c r="B605" s="44" t="s">
        <v>45</v>
      </c>
      <c r="C605" s="44" t="s">
        <v>14</v>
      </c>
      <c r="D605" s="44">
        <v>5000</v>
      </c>
      <c r="E605" s="45">
        <v>32.28</v>
      </c>
      <c r="F605" s="45">
        <v>32</v>
      </c>
      <c r="G605" s="44">
        <v>31.6</v>
      </c>
      <c r="H605" s="46">
        <f t="shared" si="114"/>
        <v>1400.0000000000057</v>
      </c>
      <c r="I605" s="46">
        <f t="shared" si="115"/>
        <v>1999.999999999993</v>
      </c>
      <c r="J605" s="46">
        <f t="shared" si="116"/>
        <v>3399.9999999999986</v>
      </c>
    </row>
    <row r="606" spans="1:10">
      <c r="A606" s="28">
        <v>45568</v>
      </c>
      <c r="B606" s="44" t="s">
        <v>44</v>
      </c>
      <c r="C606" s="44" t="s">
        <v>23</v>
      </c>
      <c r="D606" s="44">
        <v>100</v>
      </c>
      <c r="E606" s="45">
        <v>2643</v>
      </c>
      <c r="F606" s="45">
        <v>2653</v>
      </c>
      <c r="G606" s="44">
        <v>2662</v>
      </c>
      <c r="H606" s="46">
        <f t="shared" si="114"/>
        <v>1000</v>
      </c>
      <c r="I606" s="46">
        <f t="shared" si="115"/>
        <v>900</v>
      </c>
      <c r="J606" s="46">
        <f t="shared" si="116"/>
        <v>1900</v>
      </c>
    </row>
    <row r="607" spans="1:10">
      <c r="A607" s="28">
        <v>45568</v>
      </c>
      <c r="B607" s="44" t="s">
        <v>45</v>
      </c>
      <c r="C607" s="44" t="s">
        <v>14</v>
      </c>
      <c r="D607" s="44">
        <v>5000</v>
      </c>
      <c r="E607" s="45">
        <v>31.65</v>
      </c>
      <c r="F607" s="45">
        <v>31.41</v>
      </c>
      <c r="G607" s="44"/>
      <c r="H607" s="46">
        <f t="shared" si="114"/>
        <v>1199.9999999999923</v>
      </c>
      <c r="I607" s="46">
        <f t="shared" si="115"/>
        <v>0</v>
      </c>
      <c r="J607" s="46">
        <f t="shared" si="116"/>
        <v>1199.9999999999923</v>
      </c>
    </row>
    <row r="608" spans="1:10">
      <c r="A608" s="28">
        <v>45567</v>
      </c>
      <c r="B608" s="44" t="s">
        <v>44</v>
      </c>
      <c r="C608" s="44" t="s">
        <v>14</v>
      </c>
      <c r="D608" s="44">
        <v>100</v>
      </c>
      <c r="E608" s="45">
        <v>2655</v>
      </c>
      <c r="F608" s="45">
        <v>2642</v>
      </c>
      <c r="G608" s="44"/>
      <c r="H608" s="46">
        <f t="shared" si="114"/>
        <v>1300</v>
      </c>
      <c r="I608" s="46">
        <f t="shared" si="115"/>
        <v>0</v>
      </c>
      <c r="J608" s="46">
        <f t="shared" si="116"/>
        <v>1300</v>
      </c>
    </row>
    <row r="609" spans="1:10">
      <c r="A609" s="28">
        <v>45567</v>
      </c>
      <c r="B609" s="44" t="s">
        <v>45</v>
      </c>
      <c r="C609" s="44" t="s">
        <v>14</v>
      </c>
      <c r="D609" s="44">
        <v>5000</v>
      </c>
      <c r="E609" s="45">
        <v>31.5</v>
      </c>
      <c r="F609" s="45">
        <v>32</v>
      </c>
      <c r="G609" s="44"/>
      <c r="H609" s="46">
        <f t="shared" si="114"/>
        <v>-2500</v>
      </c>
      <c r="I609" s="46">
        <f t="shared" si="115"/>
        <v>0</v>
      </c>
      <c r="J609" s="46">
        <f t="shared" si="116"/>
        <v>-2500</v>
      </c>
    </row>
    <row r="610" spans="1:10">
      <c r="A610" s="28">
        <v>45566</v>
      </c>
      <c r="B610" s="44" t="s">
        <v>44</v>
      </c>
      <c r="C610" s="44" t="s">
        <v>14</v>
      </c>
      <c r="D610" s="44">
        <v>100</v>
      </c>
      <c r="E610" s="45">
        <v>2650</v>
      </c>
      <c r="F610" s="45">
        <v>2661</v>
      </c>
      <c r="G610" s="44"/>
      <c r="H610" s="46">
        <f t="shared" si="114"/>
        <v>-1100</v>
      </c>
      <c r="I610" s="46">
        <f t="shared" si="115"/>
        <v>0</v>
      </c>
      <c r="J610" s="46">
        <f t="shared" si="116"/>
        <v>-1100</v>
      </c>
    </row>
    <row r="611" spans="1:10">
      <c r="A611" s="28">
        <v>45566</v>
      </c>
      <c r="B611" s="44" t="s">
        <v>45</v>
      </c>
      <c r="C611" s="44" t="s">
        <v>14</v>
      </c>
      <c r="D611" s="44">
        <v>5000</v>
      </c>
      <c r="E611" s="45">
        <v>31.4</v>
      </c>
      <c r="F611" s="45">
        <v>31</v>
      </c>
      <c r="G611" s="44"/>
      <c r="H611" s="46">
        <f t="shared" si="114"/>
        <v>1999.999999999993</v>
      </c>
      <c r="I611" s="46">
        <f t="shared" si="115"/>
        <v>0</v>
      </c>
      <c r="J611" s="46">
        <f t="shared" si="116"/>
        <v>1999.999999999993</v>
      </c>
    </row>
    <row r="612" spans="1:10">
      <c r="E612" s="184"/>
      <c r="F612" s="184"/>
    </row>
    <row r="613" spans="1:10">
      <c r="A613" s="28">
        <v>45565</v>
      </c>
      <c r="B613" s="44" t="s">
        <v>44</v>
      </c>
      <c r="C613" s="44" t="s">
        <v>14</v>
      </c>
      <c r="D613" s="44">
        <v>100</v>
      </c>
      <c r="E613" s="45">
        <v>2650</v>
      </c>
      <c r="F613" s="45">
        <v>2640</v>
      </c>
      <c r="G613" s="44">
        <v>2630</v>
      </c>
      <c r="H613" s="46">
        <f>(IF(C613="SHORT",E613-F613,IF(C613="LONG",F613-E613)))*D613</f>
        <v>1000</v>
      </c>
      <c r="I613" s="46">
        <f>(IF(C613="SHORT",IF(G613="",0,F613-G613),IF(C613="LONG",IF(G613="",0,G613-F613))))*D613</f>
        <v>1000</v>
      </c>
      <c r="J613" s="46">
        <f>H613+I613+L613</f>
        <v>2000</v>
      </c>
    </row>
    <row r="614" spans="1:10">
      <c r="A614" s="28">
        <v>45565</v>
      </c>
      <c r="B614" s="44" t="s">
        <v>45</v>
      </c>
      <c r="C614" s="44" t="s">
        <v>14</v>
      </c>
      <c r="D614" s="44">
        <v>5000</v>
      </c>
      <c r="E614" s="45">
        <v>31.5</v>
      </c>
      <c r="F614" s="45">
        <v>31.25</v>
      </c>
      <c r="G614" s="44">
        <v>30.89</v>
      </c>
      <c r="H614" s="46">
        <f>(IF(C614="SHORT",E614-F614,IF(C614="LONG",F614-E614)))*D614</f>
        <v>1250</v>
      </c>
      <c r="I614" s="46">
        <f>(IF(C614="SHORT",IF(G614="",0,F614-G614),IF(C614="LONG",IF(G614="",0,G614-F614))))*D614</f>
        <v>1799.9999999999973</v>
      </c>
      <c r="J614" s="46">
        <f>H614+I614+L614</f>
        <v>3049.9999999999973</v>
      </c>
    </row>
    <row r="615" spans="1:10">
      <c r="A615" s="28">
        <v>45562</v>
      </c>
      <c r="B615" s="44" t="s">
        <v>45</v>
      </c>
      <c r="C615" s="44" t="s">
        <v>14</v>
      </c>
      <c r="D615" s="44">
        <v>5000</v>
      </c>
      <c r="E615" s="45">
        <v>32.25</v>
      </c>
      <c r="F615" s="45">
        <v>31.9</v>
      </c>
      <c r="G615" s="44">
        <v>31.5</v>
      </c>
      <c r="H615" s="46">
        <f t="shared" ref="H615:H622" si="117">(IF(C615="SHORT",E615-F615,IF(C615="LONG",F615-E615)))*D615</f>
        <v>1750.000000000007</v>
      </c>
      <c r="I615" s="46">
        <f t="shared" ref="I615:I622" si="118">(IF(C615="SHORT",IF(G615="",0,F615-G615),IF(C615="LONG",IF(G615="",0,G615-F615))))*D615</f>
        <v>1999.999999999993</v>
      </c>
      <c r="J615" s="46">
        <f t="shared" ref="J615:J622" si="119">H615+I615+L615</f>
        <v>3750</v>
      </c>
    </row>
    <row r="616" spans="1:10">
      <c r="A616" s="28">
        <v>45561</v>
      </c>
      <c r="B616" s="44" t="s">
        <v>45</v>
      </c>
      <c r="C616" s="44" t="s">
        <v>14</v>
      </c>
      <c r="D616" s="44">
        <v>5000</v>
      </c>
      <c r="E616" s="45">
        <v>32.049999999999997</v>
      </c>
      <c r="F616" s="45">
        <v>32.549999999999997</v>
      </c>
      <c r="G616" s="44"/>
      <c r="H616" s="46">
        <f t="shared" si="117"/>
        <v>-2500</v>
      </c>
      <c r="I616" s="46">
        <f t="shared" si="118"/>
        <v>0</v>
      </c>
      <c r="J616" s="46">
        <f t="shared" si="119"/>
        <v>-2500</v>
      </c>
    </row>
    <row r="617" spans="1:10">
      <c r="A617" s="28">
        <v>45560</v>
      </c>
      <c r="B617" s="44" t="s">
        <v>45</v>
      </c>
      <c r="C617" s="44" t="s">
        <v>14</v>
      </c>
      <c r="D617" s="44">
        <v>5000</v>
      </c>
      <c r="E617" s="45">
        <v>31.8</v>
      </c>
      <c r="F617" s="45">
        <v>32.299999999999997</v>
      </c>
      <c r="G617" s="44"/>
      <c r="H617" s="46">
        <f t="shared" si="117"/>
        <v>-2499.9999999999823</v>
      </c>
      <c r="I617" s="46">
        <f t="shared" si="118"/>
        <v>0</v>
      </c>
      <c r="J617" s="46">
        <f t="shared" si="119"/>
        <v>-2499.9999999999823</v>
      </c>
    </row>
    <row r="618" spans="1:10">
      <c r="A618" s="28">
        <v>45560</v>
      </c>
      <c r="B618" s="44" t="s">
        <v>44</v>
      </c>
      <c r="C618" s="44" t="s">
        <v>14</v>
      </c>
      <c r="D618" s="44">
        <v>100</v>
      </c>
      <c r="E618" s="45">
        <v>2657</v>
      </c>
      <c r="F618" s="45">
        <v>2667</v>
      </c>
      <c r="G618" s="44"/>
      <c r="H618" s="46">
        <f t="shared" si="117"/>
        <v>-1000</v>
      </c>
      <c r="I618" s="46">
        <f t="shared" si="118"/>
        <v>0</v>
      </c>
      <c r="J618" s="46">
        <f t="shared" si="119"/>
        <v>-1000</v>
      </c>
    </row>
    <row r="619" spans="1:10">
      <c r="A619" s="28">
        <v>45559</v>
      </c>
      <c r="B619" s="44" t="s">
        <v>45</v>
      </c>
      <c r="C619" s="44" t="s">
        <v>14</v>
      </c>
      <c r="D619" s="44">
        <v>5000</v>
      </c>
      <c r="E619" s="45">
        <v>31.15</v>
      </c>
      <c r="F619" s="45">
        <v>30.7</v>
      </c>
      <c r="G619" s="44"/>
      <c r="H619" s="46">
        <f t="shared" si="117"/>
        <v>2249.9999999999964</v>
      </c>
      <c r="I619" s="46">
        <f t="shared" si="118"/>
        <v>0</v>
      </c>
      <c r="J619" s="46">
        <f t="shared" si="119"/>
        <v>2249.9999999999964</v>
      </c>
    </row>
    <row r="620" spans="1:10">
      <c r="A620" s="28">
        <v>45559</v>
      </c>
      <c r="B620" s="44" t="s">
        <v>44</v>
      </c>
      <c r="C620" s="44" t="s">
        <v>14</v>
      </c>
      <c r="D620" s="44">
        <v>100</v>
      </c>
      <c r="E620" s="45">
        <v>2639</v>
      </c>
      <c r="F620" s="45">
        <v>2631</v>
      </c>
      <c r="G620" s="44">
        <v>2624</v>
      </c>
      <c r="H620" s="46">
        <f t="shared" si="117"/>
        <v>800</v>
      </c>
      <c r="I620" s="46">
        <f t="shared" si="118"/>
        <v>700</v>
      </c>
      <c r="J620" s="46">
        <f t="shared" si="119"/>
        <v>1500</v>
      </c>
    </row>
    <row r="621" spans="1:10">
      <c r="A621" s="28">
        <v>45558</v>
      </c>
      <c r="B621" s="44" t="s">
        <v>45</v>
      </c>
      <c r="C621" s="44" t="s">
        <v>14</v>
      </c>
      <c r="D621" s="44">
        <v>5000</v>
      </c>
      <c r="E621" s="45">
        <v>30.6</v>
      </c>
      <c r="F621" s="45">
        <v>30.35</v>
      </c>
      <c r="G621" s="44"/>
      <c r="H621" s="46">
        <f t="shared" si="117"/>
        <v>1250</v>
      </c>
      <c r="I621" s="46">
        <f t="shared" si="118"/>
        <v>0</v>
      </c>
      <c r="J621" s="46">
        <f t="shared" si="119"/>
        <v>1250</v>
      </c>
    </row>
    <row r="622" spans="1:10">
      <c r="A622" s="28">
        <v>45558</v>
      </c>
      <c r="B622" s="44" t="s">
        <v>44</v>
      </c>
      <c r="C622" s="44" t="s">
        <v>14</v>
      </c>
      <c r="D622" s="44">
        <v>100</v>
      </c>
      <c r="E622" s="45">
        <v>2620</v>
      </c>
      <c r="F622" s="45">
        <v>2630</v>
      </c>
      <c r="G622" s="44"/>
      <c r="H622" s="46">
        <f t="shared" si="117"/>
        <v>-1000</v>
      </c>
      <c r="I622" s="46">
        <f t="shared" si="118"/>
        <v>0</v>
      </c>
      <c r="J622" s="46">
        <f t="shared" si="119"/>
        <v>-1000</v>
      </c>
    </row>
    <row r="623" spans="1:10">
      <c r="A623" s="28">
        <v>45555</v>
      </c>
      <c r="B623" s="44" t="s">
        <v>44</v>
      </c>
      <c r="C623" s="44" t="s">
        <v>14</v>
      </c>
      <c r="D623" s="44">
        <v>100</v>
      </c>
      <c r="E623" s="45">
        <v>2608</v>
      </c>
      <c r="F623" s="45">
        <v>2618</v>
      </c>
      <c r="G623" s="44"/>
      <c r="H623" s="46">
        <f t="shared" ref="H623:H649" si="120">(IF(C623="SHORT",E623-F623,IF(C623="LONG",F623-E623)))*D623</f>
        <v>-1000</v>
      </c>
      <c r="I623" s="46">
        <f t="shared" ref="I623:I649" si="121">(IF(C623="SHORT",IF(G623="",0,F623-G623),IF(C623="LONG",IF(G623="",0,G623-F623))))*D623</f>
        <v>0</v>
      </c>
      <c r="J623" s="46">
        <f t="shared" ref="J623:J649" si="122">H623+I623+L623</f>
        <v>-1000</v>
      </c>
    </row>
    <row r="624" spans="1:10">
      <c r="A624" s="28">
        <v>45555</v>
      </c>
      <c r="B624" s="44" t="s">
        <v>45</v>
      </c>
      <c r="C624" s="44" t="s">
        <v>14</v>
      </c>
      <c r="D624" s="44">
        <v>5000</v>
      </c>
      <c r="E624" s="45">
        <v>31.2</v>
      </c>
      <c r="F624" s="45">
        <v>30.9</v>
      </c>
      <c r="G624" s="44"/>
      <c r="H624" s="46">
        <f t="shared" si="120"/>
        <v>1500.0000000000036</v>
      </c>
      <c r="I624" s="46">
        <f t="shared" si="121"/>
        <v>0</v>
      </c>
      <c r="J624" s="46">
        <f t="shared" si="122"/>
        <v>1500.0000000000036</v>
      </c>
    </row>
    <row r="625" spans="1:10">
      <c r="A625" s="28">
        <v>45554</v>
      </c>
      <c r="B625" s="44" t="s">
        <v>45</v>
      </c>
      <c r="C625" s="44" t="s">
        <v>14</v>
      </c>
      <c r="D625" s="44">
        <v>5000</v>
      </c>
      <c r="E625" s="45">
        <v>31.05</v>
      </c>
      <c r="F625" s="45">
        <v>30.62</v>
      </c>
      <c r="G625" s="44"/>
      <c r="H625" s="46">
        <f t="shared" si="120"/>
        <v>2149.9999999999986</v>
      </c>
      <c r="I625" s="46">
        <f t="shared" si="121"/>
        <v>0</v>
      </c>
      <c r="J625" s="46">
        <f t="shared" si="122"/>
        <v>2149.9999999999986</v>
      </c>
    </row>
    <row r="626" spans="1:10">
      <c r="A626" s="28">
        <v>45554</v>
      </c>
      <c r="B626" s="44" t="s">
        <v>44</v>
      </c>
      <c r="C626" s="44" t="s">
        <v>14</v>
      </c>
      <c r="D626" s="44">
        <v>100</v>
      </c>
      <c r="E626" s="45">
        <v>2579</v>
      </c>
      <c r="F626" s="45">
        <v>2593</v>
      </c>
      <c r="G626" s="44"/>
      <c r="H626" s="46">
        <f t="shared" si="120"/>
        <v>-1400</v>
      </c>
      <c r="I626" s="46">
        <f t="shared" si="121"/>
        <v>0</v>
      </c>
      <c r="J626" s="46">
        <f t="shared" si="122"/>
        <v>-1400</v>
      </c>
    </row>
    <row r="627" spans="1:10">
      <c r="A627" s="28">
        <v>45553</v>
      </c>
      <c r="B627" s="44" t="s">
        <v>45</v>
      </c>
      <c r="C627" s="44" t="s">
        <v>14</v>
      </c>
      <c r="D627" s="44">
        <v>5000</v>
      </c>
      <c r="E627" s="45">
        <v>30.67</v>
      </c>
      <c r="F627" s="45">
        <v>30.23</v>
      </c>
      <c r="G627" s="44"/>
      <c r="H627" s="46">
        <f t="shared" si="120"/>
        <v>2200.0000000000064</v>
      </c>
      <c r="I627" s="46">
        <f t="shared" si="121"/>
        <v>0</v>
      </c>
      <c r="J627" s="46">
        <f t="shared" si="122"/>
        <v>2200.0000000000064</v>
      </c>
    </row>
    <row r="628" spans="1:10">
      <c r="A628" s="28">
        <v>45553</v>
      </c>
      <c r="B628" s="44" t="s">
        <v>44</v>
      </c>
      <c r="C628" s="44" t="s">
        <v>14</v>
      </c>
      <c r="D628" s="44">
        <v>100</v>
      </c>
      <c r="E628" s="45">
        <v>2574</v>
      </c>
      <c r="F628" s="45">
        <v>2566.5</v>
      </c>
      <c r="G628" s="44"/>
      <c r="H628" s="46">
        <f t="shared" si="120"/>
        <v>750</v>
      </c>
      <c r="I628" s="46">
        <f t="shared" si="121"/>
        <v>0</v>
      </c>
      <c r="J628" s="46">
        <f t="shared" si="122"/>
        <v>750</v>
      </c>
    </row>
    <row r="629" spans="1:10">
      <c r="A629" s="28">
        <v>45552</v>
      </c>
      <c r="B629" s="44" t="s">
        <v>44</v>
      </c>
      <c r="C629" s="44" t="s">
        <v>14</v>
      </c>
      <c r="D629" s="44">
        <v>100</v>
      </c>
      <c r="E629" s="45">
        <v>2587</v>
      </c>
      <c r="F629" s="45">
        <v>2577</v>
      </c>
      <c r="G629" s="44">
        <v>2567</v>
      </c>
      <c r="H629" s="46">
        <f t="shared" si="120"/>
        <v>1000</v>
      </c>
      <c r="I629" s="46">
        <f t="shared" si="121"/>
        <v>1000</v>
      </c>
      <c r="J629" s="46">
        <f t="shared" si="122"/>
        <v>2000</v>
      </c>
    </row>
    <row r="630" spans="1:10">
      <c r="A630" s="28">
        <v>45552</v>
      </c>
      <c r="B630" s="44" t="s">
        <v>45</v>
      </c>
      <c r="C630" s="44" t="s">
        <v>14</v>
      </c>
      <c r="D630" s="44">
        <v>5000</v>
      </c>
      <c r="E630" s="45">
        <v>30.9</v>
      </c>
      <c r="F630" s="45">
        <v>30.52</v>
      </c>
      <c r="G630" s="44"/>
      <c r="H630" s="46">
        <f t="shared" si="120"/>
        <v>1899.999999999995</v>
      </c>
      <c r="I630" s="46">
        <f t="shared" si="121"/>
        <v>0</v>
      </c>
      <c r="J630" s="46">
        <f t="shared" si="122"/>
        <v>1899.999999999995</v>
      </c>
    </row>
    <row r="631" spans="1:10">
      <c r="A631" s="28">
        <v>45551</v>
      </c>
      <c r="B631" s="44" t="s">
        <v>44</v>
      </c>
      <c r="C631" s="44" t="s">
        <v>14</v>
      </c>
      <c r="D631" s="44">
        <v>100</v>
      </c>
      <c r="E631" s="45">
        <v>2583</v>
      </c>
      <c r="F631" s="45">
        <v>2575.4</v>
      </c>
      <c r="G631" s="44"/>
      <c r="H631" s="46">
        <f t="shared" si="120"/>
        <v>759.99999999999091</v>
      </c>
      <c r="I631" s="46">
        <f t="shared" si="121"/>
        <v>0</v>
      </c>
      <c r="J631" s="46">
        <f t="shared" si="122"/>
        <v>759.99999999999091</v>
      </c>
    </row>
    <row r="632" spans="1:10">
      <c r="A632" s="28">
        <v>45551</v>
      </c>
      <c r="B632" s="44" t="s">
        <v>45</v>
      </c>
      <c r="C632" s="44" t="s">
        <v>14</v>
      </c>
      <c r="D632" s="44">
        <v>5000</v>
      </c>
      <c r="E632" s="45">
        <v>30.95</v>
      </c>
      <c r="F632" s="45">
        <v>30.6</v>
      </c>
      <c r="G632" s="44"/>
      <c r="H632" s="46">
        <f t="shared" si="120"/>
        <v>1749.9999999999893</v>
      </c>
      <c r="I632" s="46">
        <f t="shared" si="121"/>
        <v>0</v>
      </c>
      <c r="J632" s="46">
        <f t="shared" si="122"/>
        <v>1749.9999999999893</v>
      </c>
    </row>
    <row r="633" spans="1:10">
      <c r="A633" s="28">
        <v>45548</v>
      </c>
      <c r="B633" s="44" t="s">
        <v>44</v>
      </c>
      <c r="C633" s="44" t="s">
        <v>14</v>
      </c>
      <c r="D633" s="44">
        <v>100</v>
      </c>
      <c r="E633" s="45">
        <v>2568</v>
      </c>
      <c r="F633" s="45">
        <v>2578</v>
      </c>
      <c r="G633" s="44"/>
      <c r="H633" s="46">
        <f t="shared" si="120"/>
        <v>-1000</v>
      </c>
      <c r="I633" s="46">
        <f t="shared" si="121"/>
        <v>0</v>
      </c>
      <c r="J633" s="46">
        <f t="shared" si="122"/>
        <v>-1000</v>
      </c>
    </row>
    <row r="634" spans="1:10">
      <c r="A634" s="28">
        <v>45547</v>
      </c>
      <c r="B634" s="44" t="s">
        <v>45</v>
      </c>
      <c r="C634" s="44" t="s">
        <v>14</v>
      </c>
      <c r="D634" s="44">
        <v>5000</v>
      </c>
      <c r="E634" s="45">
        <v>28.85</v>
      </c>
      <c r="F634" s="45">
        <v>29.35</v>
      </c>
      <c r="G634" s="44"/>
      <c r="H634" s="46">
        <f t="shared" si="120"/>
        <v>-2500</v>
      </c>
      <c r="I634" s="46">
        <f t="shared" si="121"/>
        <v>0</v>
      </c>
      <c r="J634" s="46">
        <f t="shared" si="122"/>
        <v>-2500</v>
      </c>
    </row>
    <row r="635" spans="1:10">
      <c r="A635" s="28">
        <v>45547</v>
      </c>
      <c r="B635" s="44" t="s">
        <v>44</v>
      </c>
      <c r="C635" s="44" t="s">
        <v>14</v>
      </c>
      <c r="D635" s="44">
        <v>100</v>
      </c>
      <c r="E635" s="45">
        <v>2517</v>
      </c>
      <c r="F635" s="45">
        <v>2533</v>
      </c>
      <c r="G635" s="44"/>
      <c r="H635" s="46">
        <f t="shared" si="120"/>
        <v>-1600</v>
      </c>
      <c r="I635" s="46">
        <f t="shared" si="121"/>
        <v>0</v>
      </c>
      <c r="J635" s="46">
        <f t="shared" si="122"/>
        <v>-1600</v>
      </c>
    </row>
    <row r="636" spans="1:10">
      <c r="A636" s="28">
        <v>45546</v>
      </c>
      <c r="B636" s="44" t="s">
        <v>45</v>
      </c>
      <c r="C636" s="44" t="s">
        <v>14</v>
      </c>
      <c r="D636" s="44">
        <v>5000</v>
      </c>
      <c r="E636" s="45">
        <v>28.83</v>
      </c>
      <c r="F636" s="45">
        <v>28.53</v>
      </c>
      <c r="G636" s="44">
        <v>28.23</v>
      </c>
      <c r="H636" s="46">
        <f t="shared" si="120"/>
        <v>1499.9999999999859</v>
      </c>
      <c r="I636" s="46">
        <f t="shared" si="121"/>
        <v>1500.0000000000036</v>
      </c>
      <c r="J636" s="46">
        <f t="shared" si="122"/>
        <v>2999.9999999999895</v>
      </c>
    </row>
    <row r="637" spans="1:10">
      <c r="A637" s="28">
        <v>45546</v>
      </c>
      <c r="B637" s="44" t="s">
        <v>44</v>
      </c>
      <c r="C637" s="44" t="s">
        <v>14</v>
      </c>
      <c r="D637" s="44">
        <v>100</v>
      </c>
      <c r="E637" s="45">
        <v>2522</v>
      </c>
      <c r="F637" s="45">
        <v>2512</v>
      </c>
      <c r="G637" s="44">
        <v>2502</v>
      </c>
      <c r="H637" s="46">
        <f t="shared" si="120"/>
        <v>1000</v>
      </c>
      <c r="I637" s="46">
        <f t="shared" si="121"/>
        <v>1000</v>
      </c>
      <c r="J637" s="46">
        <f t="shared" si="122"/>
        <v>2000</v>
      </c>
    </row>
    <row r="638" spans="1:10">
      <c r="A638" s="28">
        <v>45545</v>
      </c>
      <c r="B638" s="44" t="s">
        <v>44</v>
      </c>
      <c r="C638" s="44" t="s">
        <v>23</v>
      </c>
      <c r="D638" s="44">
        <v>100</v>
      </c>
      <c r="E638" s="45">
        <v>2499</v>
      </c>
      <c r="F638" s="45">
        <v>2509</v>
      </c>
      <c r="G638" s="44">
        <v>2518</v>
      </c>
      <c r="H638" s="46">
        <f t="shared" si="120"/>
        <v>1000</v>
      </c>
      <c r="I638" s="46">
        <f t="shared" si="121"/>
        <v>900</v>
      </c>
      <c r="J638" s="46">
        <f t="shared" si="122"/>
        <v>1900</v>
      </c>
    </row>
    <row r="639" spans="1:10">
      <c r="A639" s="28">
        <v>45545</v>
      </c>
      <c r="B639" s="44" t="s">
        <v>45</v>
      </c>
      <c r="C639" s="44" t="s">
        <v>23</v>
      </c>
      <c r="D639" s="44">
        <v>5000</v>
      </c>
      <c r="E639" s="45">
        <v>28.4</v>
      </c>
      <c r="F639" s="45">
        <v>28.85</v>
      </c>
      <c r="G639" s="44"/>
      <c r="H639" s="46">
        <f t="shared" si="120"/>
        <v>2250.0000000000141</v>
      </c>
      <c r="I639" s="46">
        <f t="shared" si="121"/>
        <v>0</v>
      </c>
      <c r="J639" s="46">
        <f t="shared" si="122"/>
        <v>2250.0000000000141</v>
      </c>
    </row>
    <row r="640" spans="1:10">
      <c r="A640" s="28">
        <v>45544</v>
      </c>
      <c r="B640" s="44" t="s">
        <v>45</v>
      </c>
      <c r="C640" s="44" t="s">
        <v>23</v>
      </c>
      <c r="D640" s="44">
        <v>5000</v>
      </c>
      <c r="E640" s="45">
        <v>28.1</v>
      </c>
      <c r="F640" s="45">
        <v>28.35</v>
      </c>
      <c r="G640" s="44"/>
      <c r="H640" s="46">
        <f t="shared" si="120"/>
        <v>1250</v>
      </c>
      <c r="I640" s="46">
        <f t="shared" si="121"/>
        <v>0</v>
      </c>
      <c r="J640" s="46">
        <f t="shared" si="122"/>
        <v>1250</v>
      </c>
    </row>
    <row r="641" spans="1:10">
      <c r="A641" s="28">
        <v>45544</v>
      </c>
      <c r="B641" s="44" t="s">
        <v>44</v>
      </c>
      <c r="C641" s="44" t="s">
        <v>23</v>
      </c>
      <c r="D641" s="44">
        <v>100</v>
      </c>
      <c r="E641" s="45">
        <v>2490</v>
      </c>
      <c r="F641" s="45">
        <v>2504</v>
      </c>
      <c r="G641" s="44"/>
      <c r="H641" s="46">
        <f t="shared" si="120"/>
        <v>1400</v>
      </c>
      <c r="I641" s="46">
        <f t="shared" si="121"/>
        <v>0</v>
      </c>
      <c r="J641" s="46">
        <f t="shared" si="122"/>
        <v>1400</v>
      </c>
    </row>
    <row r="642" spans="1:10">
      <c r="A642" s="28">
        <v>45541</v>
      </c>
      <c r="B642" s="44" t="s">
        <v>44</v>
      </c>
      <c r="C642" s="44" t="s">
        <v>14</v>
      </c>
      <c r="D642" s="44">
        <v>100</v>
      </c>
      <c r="E642" s="45">
        <v>2521</v>
      </c>
      <c r="F642" s="45">
        <v>2511</v>
      </c>
      <c r="G642" s="44">
        <v>2501</v>
      </c>
      <c r="H642" s="46">
        <f t="shared" si="120"/>
        <v>1000</v>
      </c>
      <c r="I642" s="46">
        <f t="shared" si="121"/>
        <v>1000</v>
      </c>
      <c r="J642" s="46">
        <f t="shared" si="122"/>
        <v>2000</v>
      </c>
    </row>
    <row r="643" spans="1:10">
      <c r="A643" s="28">
        <v>45540</v>
      </c>
      <c r="B643" s="44" t="s">
        <v>44</v>
      </c>
      <c r="C643" s="44" t="s">
        <v>23</v>
      </c>
      <c r="D643" s="44">
        <v>100</v>
      </c>
      <c r="E643" s="45">
        <v>2502</v>
      </c>
      <c r="F643" s="45">
        <v>2512</v>
      </c>
      <c r="G643" s="44">
        <v>2522</v>
      </c>
      <c r="H643" s="46">
        <f t="shared" si="120"/>
        <v>1000</v>
      </c>
      <c r="I643" s="46">
        <f t="shared" si="121"/>
        <v>1000</v>
      </c>
      <c r="J643" s="46">
        <f t="shared" si="122"/>
        <v>2000</v>
      </c>
    </row>
    <row r="644" spans="1:10">
      <c r="A644" s="28">
        <v>45540</v>
      </c>
      <c r="B644" s="44" t="s">
        <v>45</v>
      </c>
      <c r="C644" s="44" t="s">
        <v>23</v>
      </c>
      <c r="D644" s="44">
        <v>5000</v>
      </c>
      <c r="E644" s="45">
        <v>28.27</v>
      </c>
      <c r="F644" s="45">
        <v>28.57</v>
      </c>
      <c r="G644" s="44">
        <v>28.87</v>
      </c>
      <c r="H644" s="46">
        <f t="shared" si="120"/>
        <v>1500.0000000000036</v>
      </c>
      <c r="I644" s="46">
        <f t="shared" si="121"/>
        <v>1500.0000000000036</v>
      </c>
      <c r="J644" s="46">
        <f t="shared" si="122"/>
        <v>3000.0000000000073</v>
      </c>
    </row>
    <row r="645" spans="1:10">
      <c r="A645" s="28">
        <v>45539</v>
      </c>
      <c r="B645" s="44" t="s">
        <v>44</v>
      </c>
      <c r="C645" s="44" t="s">
        <v>23</v>
      </c>
      <c r="D645" s="44">
        <v>100</v>
      </c>
      <c r="E645" s="45">
        <v>2476</v>
      </c>
      <c r="F645" s="45">
        <v>2486</v>
      </c>
      <c r="G645" s="44">
        <v>2496</v>
      </c>
      <c r="H645" s="46">
        <f t="shared" si="120"/>
        <v>1000</v>
      </c>
      <c r="I645" s="46">
        <f t="shared" si="121"/>
        <v>1000</v>
      </c>
      <c r="J645" s="46">
        <f t="shared" si="122"/>
        <v>2000</v>
      </c>
    </row>
    <row r="646" spans="1:10">
      <c r="A646" s="28">
        <v>45539</v>
      </c>
      <c r="B646" s="44" t="s">
        <v>45</v>
      </c>
      <c r="C646" s="44" t="s">
        <v>23</v>
      </c>
      <c r="D646" s="44">
        <v>5000</v>
      </c>
      <c r="E646" s="45">
        <v>27.87</v>
      </c>
      <c r="F646" s="45">
        <v>28.35</v>
      </c>
      <c r="G646" s="44"/>
      <c r="H646" s="46">
        <f t="shared" si="120"/>
        <v>2400.0000000000023</v>
      </c>
      <c r="I646" s="46">
        <f t="shared" si="121"/>
        <v>0</v>
      </c>
      <c r="J646" s="46">
        <f t="shared" si="122"/>
        <v>2400.0000000000023</v>
      </c>
    </row>
    <row r="647" spans="1:10">
      <c r="A647" s="28">
        <v>45538</v>
      </c>
      <c r="B647" s="44" t="s">
        <v>44</v>
      </c>
      <c r="C647" s="44" t="s">
        <v>23</v>
      </c>
      <c r="D647" s="44">
        <v>100</v>
      </c>
      <c r="E647" s="45">
        <v>2491</v>
      </c>
      <c r="F647" s="45">
        <v>2502</v>
      </c>
      <c r="G647" s="44"/>
      <c r="H647" s="46">
        <f t="shared" si="120"/>
        <v>1100</v>
      </c>
      <c r="I647" s="46">
        <f t="shared" si="121"/>
        <v>0</v>
      </c>
      <c r="J647" s="46">
        <f t="shared" si="122"/>
        <v>1100</v>
      </c>
    </row>
    <row r="648" spans="1:10">
      <c r="A648" s="28">
        <v>45538</v>
      </c>
      <c r="B648" s="44" t="s">
        <v>44</v>
      </c>
      <c r="C648" s="44" t="s">
        <v>23</v>
      </c>
      <c r="D648" s="44">
        <v>100</v>
      </c>
      <c r="E648" s="45">
        <v>2493</v>
      </c>
      <c r="F648" s="45">
        <v>2500</v>
      </c>
      <c r="G648" s="44">
        <v>2506</v>
      </c>
      <c r="H648" s="46">
        <f t="shared" si="120"/>
        <v>700</v>
      </c>
      <c r="I648" s="46">
        <f t="shared" si="121"/>
        <v>600</v>
      </c>
      <c r="J648" s="46">
        <f t="shared" si="122"/>
        <v>1300</v>
      </c>
    </row>
    <row r="649" spans="1:10">
      <c r="A649" s="28">
        <v>45537</v>
      </c>
      <c r="B649" s="44" t="s">
        <v>44</v>
      </c>
      <c r="C649" s="44" t="s">
        <v>23</v>
      </c>
      <c r="D649" s="44">
        <v>100</v>
      </c>
      <c r="E649" s="45">
        <v>2504</v>
      </c>
      <c r="F649" s="45">
        <v>2493</v>
      </c>
      <c r="G649" s="44"/>
      <c r="H649" s="46">
        <f t="shared" si="120"/>
        <v>-1100</v>
      </c>
      <c r="I649" s="46">
        <f t="shared" si="121"/>
        <v>0</v>
      </c>
      <c r="J649" s="46">
        <f t="shared" si="122"/>
        <v>-1100</v>
      </c>
    </row>
    <row r="651" spans="1:10">
      <c r="A651" s="28">
        <v>45534</v>
      </c>
      <c r="B651" s="44" t="s">
        <v>44</v>
      </c>
      <c r="C651" s="44" t="s">
        <v>14</v>
      </c>
      <c r="D651" s="44">
        <v>100</v>
      </c>
      <c r="E651" s="45">
        <v>2522</v>
      </c>
      <c r="F651" s="45">
        <v>2512</v>
      </c>
      <c r="G651" s="44">
        <v>2502</v>
      </c>
      <c r="H651" s="46">
        <f t="shared" ref="H651:H670" si="123">(IF(C651="SHORT",E651-F651,IF(C651="LONG",F651-E651)))*D651</f>
        <v>1000</v>
      </c>
      <c r="I651" s="46">
        <f t="shared" ref="I651:I670" si="124">(IF(C651="SHORT",IF(G651="",0,F651-G651),IF(C651="LONG",IF(G651="",0,G651-F651))))*D651</f>
        <v>1000</v>
      </c>
      <c r="J651" s="46">
        <f t="shared" ref="J651:J670" si="125">H651+I651+L651</f>
        <v>2000</v>
      </c>
    </row>
    <row r="652" spans="1:10">
      <c r="A652" s="28">
        <v>45534</v>
      </c>
      <c r="B652" s="44" t="s">
        <v>45</v>
      </c>
      <c r="C652" s="44" t="s">
        <v>14</v>
      </c>
      <c r="D652" s="44">
        <v>5000</v>
      </c>
      <c r="E652" s="45">
        <v>29.55</v>
      </c>
      <c r="F652" s="45">
        <v>29.3</v>
      </c>
      <c r="G652" s="44">
        <v>29</v>
      </c>
      <c r="H652" s="46">
        <f t="shared" si="123"/>
        <v>1250</v>
      </c>
      <c r="I652" s="46">
        <f t="shared" si="124"/>
        <v>1500.0000000000036</v>
      </c>
      <c r="J652" s="46">
        <f t="shared" si="125"/>
        <v>2750.0000000000036</v>
      </c>
    </row>
    <row r="653" spans="1:10">
      <c r="A653" s="28">
        <v>45533</v>
      </c>
      <c r="B653" s="44" t="s">
        <v>45</v>
      </c>
      <c r="C653" s="44" t="s">
        <v>14</v>
      </c>
      <c r="D653" s="44">
        <v>5000</v>
      </c>
      <c r="E653" s="45">
        <v>29.65</v>
      </c>
      <c r="F653" s="45">
        <v>29.2</v>
      </c>
      <c r="H653" s="46">
        <f t="shared" si="123"/>
        <v>2249.9999999999964</v>
      </c>
      <c r="I653" s="46">
        <f t="shared" si="124"/>
        <v>0</v>
      </c>
      <c r="J653" s="46">
        <f t="shared" si="125"/>
        <v>2249.9999999999964</v>
      </c>
    </row>
    <row r="654" spans="1:10">
      <c r="A654" s="28">
        <v>45533</v>
      </c>
      <c r="B654" s="44" t="s">
        <v>44</v>
      </c>
      <c r="C654" s="44" t="s">
        <v>14</v>
      </c>
      <c r="D654" s="44">
        <v>100</v>
      </c>
      <c r="E654" s="45">
        <v>2520</v>
      </c>
      <c r="F654" s="45">
        <v>2512</v>
      </c>
      <c r="G654" s="44">
        <v>2504</v>
      </c>
      <c r="H654" s="46">
        <f t="shared" si="123"/>
        <v>800</v>
      </c>
      <c r="I654" s="46">
        <f t="shared" si="124"/>
        <v>800</v>
      </c>
      <c r="J654" s="46">
        <f t="shared" si="125"/>
        <v>1600</v>
      </c>
    </row>
    <row r="655" spans="1:10">
      <c r="A655" s="28">
        <v>45532</v>
      </c>
      <c r="B655" s="44" t="s">
        <v>44</v>
      </c>
      <c r="C655" s="44" t="s">
        <v>14</v>
      </c>
      <c r="D655" s="44">
        <v>100</v>
      </c>
      <c r="E655" s="45">
        <v>2509</v>
      </c>
      <c r="F655" s="45">
        <v>2502</v>
      </c>
      <c r="G655" s="44">
        <v>2497</v>
      </c>
      <c r="H655" s="46">
        <f t="shared" si="123"/>
        <v>700</v>
      </c>
      <c r="I655" s="46">
        <f t="shared" si="124"/>
        <v>500</v>
      </c>
      <c r="J655" s="46">
        <f t="shared" si="125"/>
        <v>1200</v>
      </c>
    </row>
    <row r="656" spans="1:10">
      <c r="A656" s="28">
        <v>45532</v>
      </c>
      <c r="B656" s="44" t="s">
        <v>44</v>
      </c>
      <c r="C656" s="44" t="s">
        <v>14</v>
      </c>
      <c r="D656" s="44">
        <v>100</v>
      </c>
      <c r="E656" s="45">
        <v>2504</v>
      </c>
      <c r="F656" s="45">
        <v>2494</v>
      </c>
      <c r="H656" s="46">
        <f t="shared" si="123"/>
        <v>1000</v>
      </c>
      <c r="I656" s="46">
        <f t="shared" si="124"/>
        <v>0</v>
      </c>
      <c r="J656" s="46">
        <f t="shared" si="125"/>
        <v>1000</v>
      </c>
    </row>
    <row r="657" spans="1:10">
      <c r="A657" s="28">
        <v>45532</v>
      </c>
      <c r="B657" s="44" t="s">
        <v>45</v>
      </c>
      <c r="C657" s="44" t="s">
        <v>14</v>
      </c>
      <c r="D657" s="44">
        <v>5000</v>
      </c>
      <c r="E657" s="45">
        <v>29.55</v>
      </c>
      <c r="F657" s="45">
        <v>29.1</v>
      </c>
      <c r="H657" s="46">
        <f t="shared" si="123"/>
        <v>2249.9999999999964</v>
      </c>
      <c r="I657" s="46">
        <f t="shared" si="124"/>
        <v>0</v>
      </c>
      <c r="J657" s="46">
        <f t="shared" si="125"/>
        <v>2249.9999999999964</v>
      </c>
    </row>
    <row r="658" spans="1:10">
      <c r="A658" s="28">
        <v>45531</v>
      </c>
      <c r="B658" s="44" t="s">
        <v>44</v>
      </c>
      <c r="C658" s="44" t="s">
        <v>14</v>
      </c>
      <c r="D658" s="44">
        <v>100</v>
      </c>
      <c r="E658" s="45">
        <v>2516</v>
      </c>
      <c r="F658" s="45">
        <v>2504</v>
      </c>
      <c r="H658" s="46">
        <f t="shared" si="123"/>
        <v>1200</v>
      </c>
      <c r="I658" s="46">
        <f t="shared" si="124"/>
        <v>0</v>
      </c>
      <c r="J658" s="46">
        <f t="shared" si="125"/>
        <v>1200</v>
      </c>
    </row>
    <row r="659" spans="1:10">
      <c r="A659" s="28">
        <v>45531</v>
      </c>
      <c r="B659" s="44" t="s">
        <v>45</v>
      </c>
      <c r="C659" s="44" t="s">
        <v>14</v>
      </c>
      <c r="D659" s="44">
        <v>5000</v>
      </c>
      <c r="E659" s="45">
        <v>30.1</v>
      </c>
      <c r="F659" s="45">
        <v>29.72</v>
      </c>
      <c r="H659" s="46">
        <f t="shared" si="123"/>
        <v>1900.0000000000127</v>
      </c>
      <c r="I659" s="46">
        <f t="shared" si="124"/>
        <v>0</v>
      </c>
      <c r="J659" s="46">
        <f t="shared" si="125"/>
        <v>1900.0000000000127</v>
      </c>
    </row>
    <row r="660" spans="1:10">
      <c r="A660" s="28">
        <v>45530</v>
      </c>
      <c r="B660" s="44" t="s">
        <v>44</v>
      </c>
      <c r="C660" s="44" t="s">
        <v>14</v>
      </c>
      <c r="D660" s="44">
        <v>100</v>
      </c>
      <c r="E660" s="45">
        <v>2527</v>
      </c>
      <c r="F660" s="45">
        <v>2517</v>
      </c>
      <c r="G660" s="44">
        <v>2511</v>
      </c>
      <c r="H660" s="46">
        <f t="shared" si="123"/>
        <v>1000</v>
      </c>
      <c r="I660" s="46">
        <f t="shared" si="124"/>
        <v>600</v>
      </c>
      <c r="J660" s="46">
        <f t="shared" si="125"/>
        <v>1600</v>
      </c>
    </row>
    <row r="661" spans="1:10">
      <c r="A661" s="28">
        <v>45530</v>
      </c>
      <c r="B661" s="44" t="s">
        <v>45</v>
      </c>
      <c r="C661" s="44" t="s">
        <v>23</v>
      </c>
      <c r="D661" s="44">
        <v>5000</v>
      </c>
      <c r="E661" s="45">
        <v>30.05</v>
      </c>
      <c r="F661" s="45">
        <v>30.05</v>
      </c>
      <c r="H661" s="46">
        <f t="shared" si="123"/>
        <v>0</v>
      </c>
      <c r="I661" s="46">
        <f t="shared" si="124"/>
        <v>0</v>
      </c>
      <c r="J661" s="46">
        <f t="shared" si="125"/>
        <v>0</v>
      </c>
    </row>
    <row r="662" spans="1:10">
      <c r="A662" s="28">
        <v>45527</v>
      </c>
      <c r="B662" s="44" t="s">
        <v>45</v>
      </c>
      <c r="C662" s="44" t="s">
        <v>14</v>
      </c>
      <c r="D662" s="44">
        <v>5000</v>
      </c>
      <c r="E662" s="45">
        <v>29.45</v>
      </c>
      <c r="F662" s="45">
        <v>29.2</v>
      </c>
      <c r="G662" s="44"/>
      <c r="H662" s="46">
        <f t="shared" si="123"/>
        <v>1250</v>
      </c>
      <c r="I662" s="46">
        <f t="shared" si="124"/>
        <v>0</v>
      </c>
      <c r="J662" s="46">
        <f t="shared" si="125"/>
        <v>1250</v>
      </c>
    </row>
    <row r="663" spans="1:10">
      <c r="A663" s="28">
        <v>45527</v>
      </c>
      <c r="B663" s="44" t="s">
        <v>44</v>
      </c>
      <c r="C663" s="44" t="s">
        <v>14</v>
      </c>
      <c r="D663" s="44">
        <v>100</v>
      </c>
      <c r="E663" s="45">
        <v>2500</v>
      </c>
      <c r="F663" s="45">
        <v>2511</v>
      </c>
      <c r="G663" s="44"/>
      <c r="H663" s="46">
        <f t="shared" si="123"/>
        <v>-1100</v>
      </c>
      <c r="I663" s="46">
        <f t="shared" si="124"/>
        <v>0</v>
      </c>
      <c r="J663" s="46">
        <f t="shared" si="125"/>
        <v>-1100</v>
      </c>
    </row>
    <row r="664" spans="1:10">
      <c r="A664" s="28">
        <v>45526</v>
      </c>
      <c r="B664" s="44" t="s">
        <v>45</v>
      </c>
      <c r="C664" s="44" t="s">
        <v>14</v>
      </c>
      <c r="D664" s="44">
        <v>5000</v>
      </c>
      <c r="E664" s="45">
        <v>29.65</v>
      </c>
      <c r="F664" s="45">
        <v>29.35</v>
      </c>
      <c r="G664" s="44">
        <v>29.05</v>
      </c>
      <c r="H664" s="46">
        <f t="shared" si="123"/>
        <v>1499.9999999999859</v>
      </c>
      <c r="I664" s="46">
        <f t="shared" si="124"/>
        <v>1500.0000000000036</v>
      </c>
      <c r="J664" s="46">
        <f t="shared" si="125"/>
        <v>2999.9999999999895</v>
      </c>
    </row>
    <row r="665" spans="1:10">
      <c r="A665" s="28">
        <v>45520</v>
      </c>
      <c r="B665" s="44" t="s">
        <v>45</v>
      </c>
      <c r="C665" s="44" t="s">
        <v>23</v>
      </c>
      <c r="D665" s="44">
        <v>100</v>
      </c>
      <c r="E665" s="45">
        <v>28.2</v>
      </c>
      <c r="F665" s="45">
        <v>28.5</v>
      </c>
      <c r="G665" s="44">
        <v>28.8</v>
      </c>
      <c r="H665" s="46">
        <f t="shared" si="123"/>
        <v>30.000000000000071</v>
      </c>
      <c r="I665" s="46">
        <f t="shared" si="124"/>
        <v>30.000000000000071</v>
      </c>
      <c r="J665" s="46">
        <f t="shared" si="125"/>
        <v>60.000000000000142</v>
      </c>
    </row>
    <row r="666" spans="1:10">
      <c r="A666" s="28">
        <v>45519</v>
      </c>
      <c r="B666" s="44" t="s">
        <v>44</v>
      </c>
      <c r="C666" s="44" t="s">
        <v>23</v>
      </c>
      <c r="D666" s="44">
        <v>100</v>
      </c>
      <c r="E666" s="45">
        <v>2462</v>
      </c>
      <c r="F666" s="45">
        <v>2470</v>
      </c>
      <c r="G666" s="44"/>
      <c r="H666" s="46">
        <f t="shared" si="123"/>
        <v>800</v>
      </c>
      <c r="I666" s="46">
        <f t="shared" si="124"/>
        <v>0</v>
      </c>
      <c r="J666" s="46">
        <f t="shared" si="125"/>
        <v>800</v>
      </c>
    </row>
    <row r="667" spans="1:10">
      <c r="A667" s="28">
        <v>45519</v>
      </c>
      <c r="B667" s="44" t="s">
        <v>45</v>
      </c>
      <c r="C667" s="44" t="s">
        <v>23</v>
      </c>
      <c r="D667" s="44">
        <v>5000</v>
      </c>
      <c r="E667" s="45">
        <v>28.1</v>
      </c>
      <c r="F667" s="45">
        <v>28.52</v>
      </c>
      <c r="G667" s="44"/>
      <c r="H667" s="46">
        <f t="shared" si="123"/>
        <v>2099.9999999999909</v>
      </c>
      <c r="I667" s="46">
        <f t="shared" si="124"/>
        <v>0</v>
      </c>
      <c r="J667" s="46">
        <f t="shared" si="125"/>
        <v>2099.9999999999909</v>
      </c>
    </row>
    <row r="668" spans="1:10">
      <c r="A668" s="28">
        <v>45518</v>
      </c>
      <c r="B668" s="44" t="s">
        <v>45</v>
      </c>
      <c r="C668" s="44" t="s">
        <v>23</v>
      </c>
      <c r="D668" s="44">
        <v>5000</v>
      </c>
      <c r="E668" s="45">
        <v>27.6</v>
      </c>
      <c r="F668" s="45">
        <v>27.9</v>
      </c>
      <c r="G668" s="44">
        <v>28.2</v>
      </c>
      <c r="H668" s="46">
        <f t="shared" si="123"/>
        <v>1499.9999999999859</v>
      </c>
      <c r="I668" s="46">
        <f t="shared" si="124"/>
        <v>1500.0000000000036</v>
      </c>
      <c r="J668" s="46">
        <f t="shared" si="125"/>
        <v>2999.9999999999895</v>
      </c>
    </row>
    <row r="669" spans="1:10">
      <c r="A669" s="28">
        <v>45517</v>
      </c>
      <c r="B669" s="44" t="s">
        <v>45</v>
      </c>
      <c r="C669" s="44" t="s">
        <v>23</v>
      </c>
      <c r="D669" s="44">
        <v>5000</v>
      </c>
      <c r="E669" s="45">
        <v>27.45</v>
      </c>
      <c r="F669" s="45">
        <v>27.75</v>
      </c>
      <c r="G669" s="44">
        <v>28</v>
      </c>
      <c r="H669" s="46">
        <f t="shared" si="123"/>
        <v>1500.0000000000036</v>
      </c>
      <c r="I669" s="46">
        <f t="shared" si="124"/>
        <v>1250</v>
      </c>
      <c r="J669" s="46">
        <f t="shared" si="125"/>
        <v>2750.0000000000036</v>
      </c>
    </row>
    <row r="670" spans="1:10">
      <c r="A670" s="28">
        <v>45517</v>
      </c>
      <c r="B670" s="44" t="s">
        <v>44</v>
      </c>
      <c r="C670" s="44" t="s">
        <v>14</v>
      </c>
      <c r="D670" s="44">
        <v>100</v>
      </c>
      <c r="E670" s="45">
        <v>2464</v>
      </c>
      <c r="F670" s="45">
        <v>2455.4</v>
      </c>
      <c r="G670" s="44"/>
      <c r="H670" s="46">
        <f t="shared" si="123"/>
        <v>859.99999999999091</v>
      </c>
      <c r="I670" s="46">
        <f t="shared" si="124"/>
        <v>0</v>
      </c>
      <c r="J670" s="46">
        <f t="shared" si="125"/>
        <v>859.99999999999091</v>
      </c>
    </row>
    <row r="671" spans="1:10">
      <c r="A671" s="28">
        <v>45513</v>
      </c>
      <c r="B671" s="44" t="s">
        <v>45</v>
      </c>
      <c r="C671" s="44" t="s">
        <v>23</v>
      </c>
      <c r="D671" s="44">
        <v>5000</v>
      </c>
      <c r="E671" s="45">
        <v>27.4</v>
      </c>
      <c r="F671" s="45">
        <v>27.7</v>
      </c>
      <c r="G671" s="44">
        <v>27.9</v>
      </c>
      <c r="H671" s="46">
        <f t="shared" ref="H671:H686" si="126">(IF(C671="SHORT",E671-F671,IF(C671="LONG",F671-E671)))*D671</f>
        <v>1500.0000000000036</v>
      </c>
      <c r="I671" s="46">
        <f t="shared" ref="I671:I686" si="127">(IF(C671="SHORT",IF(G671="",0,F671-G671),IF(C671="LONG",IF(G671="",0,G671-F671))))*D671</f>
        <v>999.99999999999648</v>
      </c>
      <c r="J671" s="46">
        <f t="shared" ref="J671:J686" si="128">H671+I671+L671</f>
        <v>2500</v>
      </c>
    </row>
    <row r="672" spans="1:10">
      <c r="A672" s="28">
        <v>45512</v>
      </c>
      <c r="B672" s="44" t="s">
        <v>45</v>
      </c>
      <c r="C672" s="44" t="s">
        <v>23</v>
      </c>
      <c r="D672" s="44">
        <v>5000</v>
      </c>
      <c r="E672" s="45">
        <v>27</v>
      </c>
      <c r="F672" s="45">
        <v>27.3</v>
      </c>
      <c r="G672" s="44">
        <v>27.6</v>
      </c>
      <c r="H672" s="46">
        <f t="shared" si="126"/>
        <v>1500.0000000000036</v>
      </c>
      <c r="I672" s="46">
        <f t="shared" si="127"/>
        <v>1500.0000000000036</v>
      </c>
      <c r="J672" s="46">
        <f t="shared" si="128"/>
        <v>3000.0000000000073</v>
      </c>
    </row>
    <row r="673" spans="1:10">
      <c r="A673" s="28">
        <v>45512</v>
      </c>
      <c r="B673" s="44" t="s">
        <v>44</v>
      </c>
      <c r="C673" s="44" t="s">
        <v>23</v>
      </c>
      <c r="D673" s="44">
        <v>100</v>
      </c>
      <c r="E673" s="45">
        <v>2392</v>
      </c>
      <c r="F673" s="45">
        <v>2402</v>
      </c>
      <c r="G673" s="44">
        <v>2412</v>
      </c>
      <c r="H673" s="46">
        <f t="shared" si="126"/>
        <v>1000</v>
      </c>
      <c r="I673" s="46">
        <f t="shared" si="127"/>
        <v>1000</v>
      </c>
      <c r="J673" s="46">
        <f t="shared" si="128"/>
        <v>2000</v>
      </c>
    </row>
    <row r="674" spans="1:10">
      <c r="A674" s="28">
        <v>45511</v>
      </c>
      <c r="B674" s="44" t="s">
        <v>44</v>
      </c>
      <c r="C674" s="44" t="s">
        <v>23</v>
      </c>
      <c r="D674" s="44">
        <v>100</v>
      </c>
      <c r="E674" s="45">
        <v>2399</v>
      </c>
      <c r="F674" s="45">
        <v>2388</v>
      </c>
      <c r="G674" s="44"/>
      <c r="H674" s="46">
        <f t="shared" si="126"/>
        <v>-1100</v>
      </c>
      <c r="I674" s="46">
        <f t="shared" si="127"/>
        <v>0</v>
      </c>
      <c r="J674" s="46">
        <f t="shared" si="128"/>
        <v>-1100</v>
      </c>
    </row>
    <row r="675" spans="1:10">
      <c r="A675" s="28">
        <v>45511</v>
      </c>
      <c r="B675" s="44" t="s">
        <v>44</v>
      </c>
      <c r="C675" s="44" t="s">
        <v>23</v>
      </c>
      <c r="D675" s="44">
        <v>100</v>
      </c>
      <c r="E675" s="45">
        <v>2396</v>
      </c>
      <c r="F675" s="45">
        <v>2406</v>
      </c>
      <c r="G675" s="44"/>
      <c r="H675" s="46">
        <f t="shared" si="126"/>
        <v>1000</v>
      </c>
      <c r="I675" s="46">
        <f t="shared" si="127"/>
        <v>0</v>
      </c>
      <c r="J675" s="46">
        <f t="shared" si="128"/>
        <v>1000</v>
      </c>
    </row>
    <row r="676" spans="1:10">
      <c r="A676" s="28">
        <v>45511</v>
      </c>
      <c r="B676" s="44" t="s">
        <v>45</v>
      </c>
      <c r="C676" s="44" t="s">
        <v>23</v>
      </c>
      <c r="D676" s="44">
        <v>5000</v>
      </c>
      <c r="E676" s="45">
        <v>26.87</v>
      </c>
      <c r="F676" s="45">
        <v>27.6</v>
      </c>
      <c r="G676" s="44"/>
      <c r="H676" s="46">
        <f t="shared" si="126"/>
        <v>3650.0000000000023</v>
      </c>
      <c r="I676" s="46">
        <f t="shared" si="127"/>
        <v>0</v>
      </c>
      <c r="J676" s="46">
        <f t="shared" si="128"/>
        <v>3650.0000000000023</v>
      </c>
    </row>
    <row r="677" spans="1:10">
      <c r="A677" s="28">
        <v>45510</v>
      </c>
      <c r="B677" s="44" t="s">
        <v>44</v>
      </c>
      <c r="C677" s="44" t="s">
        <v>23</v>
      </c>
      <c r="D677" s="44">
        <v>100</v>
      </c>
      <c r="E677" s="45">
        <v>2390</v>
      </c>
      <c r="F677" s="45">
        <v>2403</v>
      </c>
      <c r="G677" s="44"/>
      <c r="H677" s="46">
        <f t="shared" si="126"/>
        <v>1300</v>
      </c>
      <c r="I677" s="46">
        <f t="shared" si="127"/>
        <v>0</v>
      </c>
      <c r="J677" s="46">
        <f t="shared" si="128"/>
        <v>1300</v>
      </c>
    </row>
    <row r="678" spans="1:10">
      <c r="A678" s="28">
        <v>45510</v>
      </c>
      <c r="B678" s="44" t="s">
        <v>45</v>
      </c>
      <c r="C678" s="44" t="s">
        <v>23</v>
      </c>
      <c r="D678" s="44">
        <v>5000</v>
      </c>
      <c r="E678" s="45">
        <v>26.75</v>
      </c>
      <c r="F678" s="45">
        <v>27.25</v>
      </c>
      <c r="G678" s="44"/>
      <c r="H678" s="46">
        <f t="shared" si="126"/>
        <v>2500</v>
      </c>
      <c r="I678" s="46">
        <f t="shared" si="127"/>
        <v>0</v>
      </c>
      <c r="J678" s="46">
        <f t="shared" si="128"/>
        <v>2500</v>
      </c>
    </row>
    <row r="679" spans="1:10">
      <c r="A679" s="28">
        <v>45510</v>
      </c>
      <c r="B679" s="44" t="s">
        <v>45</v>
      </c>
      <c r="C679" s="44" t="s">
        <v>23</v>
      </c>
      <c r="D679" s="44">
        <v>5000</v>
      </c>
      <c r="E679" s="45">
        <v>26.8</v>
      </c>
      <c r="F679" s="45">
        <v>27.25</v>
      </c>
      <c r="G679" s="44"/>
      <c r="H679" s="46">
        <f t="shared" si="126"/>
        <v>2249.9999999999964</v>
      </c>
      <c r="I679" s="46">
        <f t="shared" si="127"/>
        <v>0</v>
      </c>
      <c r="J679" s="46">
        <f t="shared" si="128"/>
        <v>2249.9999999999964</v>
      </c>
    </row>
    <row r="680" spans="1:10">
      <c r="A680" s="28">
        <v>45510</v>
      </c>
      <c r="B680" s="44" t="s">
        <v>44</v>
      </c>
      <c r="C680" s="44" t="s">
        <v>23</v>
      </c>
      <c r="D680" s="44">
        <v>100</v>
      </c>
      <c r="E680" s="45">
        <v>2402</v>
      </c>
      <c r="F680" s="45">
        <v>2410</v>
      </c>
      <c r="G680" s="44">
        <v>2416</v>
      </c>
      <c r="H680" s="46">
        <f t="shared" si="126"/>
        <v>800</v>
      </c>
      <c r="I680" s="46">
        <f t="shared" si="127"/>
        <v>600</v>
      </c>
      <c r="J680" s="46">
        <f t="shared" si="128"/>
        <v>1400</v>
      </c>
    </row>
    <row r="681" spans="1:10">
      <c r="A681" s="28">
        <v>45509</v>
      </c>
      <c r="B681" s="44" t="s">
        <v>44</v>
      </c>
      <c r="C681" s="44" t="s">
        <v>23</v>
      </c>
      <c r="D681" s="44">
        <v>100</v>
      </c>
      <c r="E681" s="45">
        <v>2432</v>
      </c>
      <c r="F681" s="45">
        <v>2445</v>
      </c>
      <c r="G681" s="44"/>
      <c r="H681" s="46">
        <f t="shared" si="126"/>
        <v>1300</v>
      </c>
      <c r="I681" s="46">
        <f t="shared" si="127"/>
        <v>0</v>
      </c>
      <c r="J681" s="46">
        <f t="shared" si="128"/>
        <v>1300</v>
      </c>
    </row>
    <row r="682" spans="1:10">
      <c r="A682" s="28">
        <v>45509</v>
      </c>
      <c r="B682" s="44" t="s">
        <v>45</v>
      </c>
      <c r="C682" s="44" t="s">
        <v>23</v>
      </c>
      <c r="D682" s="44">
        <v>5000</v>
      </c>
      <c r="E682" s="45">
        <v>28.15</v>
      </c>
      <c r="F682" s="45">
        <v>28.4</v>
      </c>
      <c r="G682" s="44"/>
      <c r="H682" s="46">
        <f t="shared" si="126"/>
        <v>1250</v>
      </c>
      <c r="I682" s="46">
        <f t="shared" si="127"/>
        <v>0</v>
      </c>
      <c r="J682" s="46">
        <f t="shared" si="128"/>
        <v>1250</v>
      </c>
    </row>
    <row r="683" spans="1:10">
      <c r="A683" s="28">
        <v>45506</v>
      </c>
      <c r="B683" s="44" t="s">
        <v>44</v>
      </c>
      <c r="C683" s="44" t="s">
        <v>14</v>
      </c>
      <c r="D683" s="44">
        <v>100</v>
      </c>
      <c r="E683" s="45">
        <v>2467</v>
      </c>
      <c r="F683" s="45">
        <v>2457</v>
      </c>
      <c r="G683" s="44">
        <v>2447</v>
      </c>
      <c r="H683" s="46">
        <f t="shared" si="126"/>
        <v>1000</v>
      </c>
      <c r="I683" s="46">
        <f t="shared" si="127"/>
        <v>1000</v>
      </c>
      <c r="J683" s="46">
        <f t="shared" si="128"/>
        <v>2000</v>
      </c>
    </row>
    <row r="684" spans="1:10">
      <c r="A684" s="28">
        <v>45506</v>
      </c>
      <c r="B684" s="44" t="s">
        <v>44</v>
      </c>
      <c r="C684" s="44" t="s">
        <v>14</v>
      </c>
      <c r="D684" s="44">
        <v>100</v>
      </c>
      <c r="E684" s="45">
        <v>2464</v>
      </c>
      <c r="F684" s="45">
        <v>2456</v>
      </c>
      <c r="G684" s="44"/>
      <c r="H684" s="46">
        <f t="shared" si="126"/>
        <v>800</v>
      </c>
      <c r="I684" s="46">
        <f t="shared" si="127"/>
        <v>0</v>
      </c>
      <c r="J684" s="46">
        <f t="shared" si="128"/>
        <v>800</v>
      </c>
    </row>
    <row r="685" spans="1:10">
      <c r="A685" s="28">
        <v>45505</v>
      </c>
      <c r="B685" s="44" t="s">
        <v>46</v>
      </c>
      <c r="C685" s="44" t="s">
        <v>23</v>
      </c>
      <c r="D685" s="44">
        <v>1</v>
      </c>
      <c r="E685" s="45">
        <v>18420</v>
      </c>
      <c r="F685" s="45">
        <v>18220</v>
      </c>
      <c r="G685" s="44"/>
      <c r="H685" s="46">
        <f t="shared" si="126"/>
        <v>-200</v>
      </c>
      <c r="I685" s="46">
        <f t="shared" si="127"/>
        <v>0</v>
      </c>
      <c r="J685" s="46">
        <f t="shared" si="128"/>
        <v>-200</v>
      </c>
    </row>
    <row r="686" spans="1:10">
      <c r="A686" s="28">
        <v>45505</v>
      </c>
      <c r="B686" s="44" t="s">
        <v>44</v>
      </c>
      <c r="C686" s="44" t="s">
        <v>14</v>
      </c>
      <c r="D686" s="44">
        <v>100</v>
      </c>
      <c r="E686" s="45">
        <v>2443</v>
      </c>
      <c r="F686" s="45">
        <v>2436</v>
      </c>
      <c r="G686" s="44">
        <v>2430</v>
      </c>
      <c r="H686" s="46">
        <f t="shared" si="126"/>
        <v>700</v>
      </c>
      <c r="I686" s="46">
        <f t="shared" si="127"/>
        <v>600</v>
      </c>
      <c r="J686" s="46">
        <f t="shared" si="128"/>
        <v>1300</v>
      </c>
    </row>
    <row r="687" spans="1:10">
      <c r="B687" s="44"/>
      <c r="C687" s="44"/>
      <c r="D687" s="44"/>
      <c r="E687" s="45"/>
      <c r="F687" s="45"/>
      <c r="G687" s="44"/>
      <c r="H687" s="46"/>
      <c r="I687" s="46"/>
      <c r="J687" s="46"/>
    </row>
    <row r="688" spans="1:10">
      <c r="A688" s="28">
        <v>45504</v>
      </c>
      <c r="B688" s="44" t="s">
        <v>44</v>
      </c>
      <c r="C688" s="44" t="s">
        <v>23</v>
      </c>
      <c r="D688" s="44">
        <v>100</v>
      </c>
      <c r="E688" s="45">
        <v>2417</v>
      </c>
      <c r="F688" s="45">
        <v>2428</v>
      </c>
      <c r="G688" s="44"/>
      <c r="H688" s="46">
        <f t="shared" ref="H688:H693" si="129">(IF(C688="SHORT",E688-F688,IF(C688="LONG",F688-E688)))*D688</f>
        <v>1100</v>
      </c>
      <c r="I688" s="46">
        <f t="shared" ref="I688:I693" si="130">(IF(C688="SHORT",IF(G688="",0,F688-G688),IF(C688="LONG",IF(G688="",0,G688-F688))))*D688</f>
        <v>0</v>
      </c>
      <c r="J688" s="46">
        <f t="shared" ref="J688:J693" si="131">H688+I688+L688</f>
        <v>1100</v>
      </c>
    </row>
    <row r="689" spans="1:10">
      <c r="A689" s="28">
        <v>45504</v>
      </c>
      <c r="B689" s="44" t="s">
        <v>45</v>
      </c>
      <c r="C689" s="44" t="s">
        <v>23</v>
      </c>
      <c r="D689" s="44">
        <v>5000</v>
      </c>
      <c r="E689" s="45">
        <v>28.63</v>
      </c>
      <c r="F689" s="45">
        <v>28.98</v>
      </c>
      <c r="G689" s="44"/>
      <c r="H689" s="46">
        <f t="shared" si="129"/>
        <v>1750.000000000007</v>
      </c>
      <c r="I689" s="46">
        <f t="shared" si="130"/>
        <v>0</v>
      </c>
      <c r="J689" s="46">
        <f t="shared" si="131"/>
        <v>1750.000000000007</v>
      </c>
    </row>
    <row r="690" spans="1:10">
      <c r="A690" s="28">
        <v>45503</v>
      </c>
      <c r="B690" s="44" t="s">
        <v>45</v>
      </c>
      <c r="C690" s="44" t="s">
        <v>23</v>
      </c>
      <c r="D690" s="44">
        <v>5000</v>
      </c>
      <c r="E690" s="45">
        <v>27.8</v>
      </c>
      <c r="F690" s="45">
        <v>28.1</v>
      </c>
      <c r="G690" s="44">
        <v>28.4</v>
      </c>
      <c r="H690" s="46">
        <f t="shared" si="129"/>
        <v>1500.0000000000036</v>
      </c>
      <c r="I690" s="46">
        <f t="shared" si="130"/>
        <v>1499.9999999999859</v>
      </c>
      <c r="J690" s="46">
        <f t="shared" si="131"/>
        <v>2999.9999999999895</v>
      </c>
    </row>
    <row r="691" spans="1:10">
      <c r="A691" s="28">
        <v>45502</v>
      </c>
      <c r="B691" s="44" t="s">
        <v>45</v>
      </c>
      <c r="C691" s="44" t="s">
        <v>23</v>
      </c>
      <c r="D691" s="44">
        <v>5000</v>
      </c>
      <c r="E691" s="45">
        <v>28.05</v>
      </c>
      <c r="F691" s="45">
        <v>27.55</v>
      </c>
      <c r="G691" s="44"/>
      <c r="H691" s="46">
        <f t="shared" si="129"/>
        <v>-2500</v>
      </c>
      <c r="I691" s="46">
        <f t="shared" si="130"/>
        <v>0</v>
      </c>
      <c r="J691" s="46">
        <f t="shared" si="131"/>
        <v>-2500</v>
      </c>
    </row>
    <row r="692" spans="1:10">
      <c r="A692" s="28">
        <v>45502</v>
      </c>
      <c r="B692" s="44" t="s">
        <v>44</v>
      </c>
      <c r="C692" s="44" t="s">
        <v>23</v>
      </c>
      <c r="D692" s="44">
        <v>100</v>
      </c>
      <c r="E692" s="45">
        <v>2388</v>
      </c>
      <c r="F692" s="45">
        <v>2396</v>
      </c>
      <c r="G692" s="44"/>
      <c r="H692" s="46">
        <f t="shared" si="129"/>
        <v>800</v>
      </c>
      <c r="I692" s="46">
        <f t="shared" si="130"/>
        <v>0</v>
      </c>
      <c r="J692" s="46">
        <f t="shared" si="131"/>
        <v>800</v>
      </c>
    </row>
    <row r="693" spans="1:10">
      <c r="A693" s="28">
        <v>45499</v>
      </c>
      <c r="B693" s="44" t="s">
        <v>45</v>
      </c>
      <c r="C693" s="44" t="s">
        <v>23</v>
      </c>
      <c r="D693" s="44">
        <v>5000</v>
      </c>
      <c r="E693" s="45">
        <v>27.8</v>
      </c>
      <c r="F693" s="45">
        <v>28.19</v>
      </c>
      <c r="G693" s="44"/>
      <c r="H693" s="46">
        <f t="shared" si="129"/>
        <v>1950.0000000000027</v>
      </c>
      <c r="I693" s="46">
        <f t="shared" si="130"/>
        <v>0</v>
      </c>
      <c r="J693" s="46">
        <f t="shared" si="131"/>
        <v>1950.0000000000027</v>
      </c>
    </row>
    <row r="694" spans="1:10">
      <c r="A694" s="28">
        <v>45498</v>
      </c>
      <c r="B694" s="44" t="s">
        <v>45</v>
      </c>
      <c r="C694" s="44" t="s">
        <v>23</v>
      </c>
      <c r="D694" s="44">
        <v>5000</v>
      </c>
      <c r="E694" s="45">
        <v>27.5</v>
      </c>
      <c r="F694" s="45">
        <v>27.8</v>
      </c>
      <c r="G694" s="44">
        <v>28.05</v>
      </c>
      <c r="H694" s="46">
        <f t="shared" ref="H694:H701" si="132">(IF(C694="SHORT",E694-F694,IF(C694="LONG",F694-E694)))*D694</f>
        <v>1500.0000000000036</v>
      </c>
      <c r="I694" s="46">
        <f t="shared" ref="I694:I701" si="133">(IF(C694="SHORT",IF(G694="",0,F694-G694),IF(C694="LONG",IF(G694="",0,G694-F694))))*D694</f>
        <v>1250</v>
      </c>
      <c r="J694" s="46">
        <f t="shared" ref="J694:J701" si="134">H694+I694+L694</f>
        <v>2750.0000000000036</v>
      </c>
    </row>
    <row r="695" spans="1:10">
      <c r="A695" s="28">
        <v>45498</v>
      </c>
      <c r="B695" s="44" t="s">
        <v>44</v>
      </c>
      <c r="C695" s="44" t="s">
        <v>14</v>
      </c>
      <c r="D695" s="44">
        <v>100</v>
      </c>
      <c r="E695" s="45">
        <v>2378</v>
      </c>
      <c r="F695" s="45">
        <v>2368</v>
      </c>
      <c r="G695" s="44">
        <v>2358</v>
      </c>
      <c r="H695" s="46">
        <f t="shared" si="132"/>
        <v>1000</v>
      </c>
      <c r="I695" s="46">
        <f t="shared" si="133"/>
        <v>1000</v>
      </c>
      <c r="J695" s="46">
        <f t="shared" si="134"/>
        <v>2000</v>
      </c>
    </row>
    <row r="696" spans="1:10">
      <c r="A696" s="28">
        <v>45497</v>
      </c>
      <c r="B696" s="44" t="s">
        <v>45</v>
      </c>
      <c r="C696" s="44" t="s">
        <v>23</v>
      </c>
      <c r="D696" s="44">
        <v>5000</v>
      </c>
      <c r="E696" s="45">
        <v>29.2</v>
      </c>
      <c r="F696" s="45">
        <v>29.45</v>
      </c>
      <c r="G696" s="44"/>
      <c r="H696" s="46">
        <f t="shared" si="132"/>
        <v>1250</v>
      </c>
      <c r="I696" s="46">
        <f t="shared" si="133"/>
        <v>0</v>
      </c>
      <c r="J696" s="46">
        <f t="shared" si="134"/>
        <v>1250</v>
      </c>
    </row>
    <row r="697" spans="1:10">
      <c r="A697" s="28">
        <v>45497</v>
      </c>
      <c r="B697" s="44" t="s">
        <v>44</v>
      </c>
      <c r="C697" s="44" t="s">
        <v>23</v>
      </c>
      <c r="D697" s="44">
        <v>100</v>
      </c>
      <c r="E697" s="45">
        <v>2412</v>
      </c>
      <c r="F697" s="45">
        <v>2420</v>
      </c>
      <c r="G697" s="44">
        <v>2430</v>
      </c>
      <c r="H697" s="46">
        <f t="shared" si="132"/>
        <v>800</v>
      </c>
      <c r="I697" s="46">
        <f t="shared" si="133"/>
        <v>1000</v>
      </c>
      <c r="J697" s="46">
        <f t="shared" si="134"/>
        <v>1800</v>
      </c>
    </row>
    <row r="698" spans="1:10">
      <c r="A698" s="28">
        <v>45496</v>
      </c>
      <c r="B698" s="44" t="s">
        <v>45</v>
      </c>
      <c r="C698" s="44" t="s">
        <v>23</v>
      </c>
      <c r="D698" s="44">
        <v>5000</v>
      </c>
      <c r="E698" s="45">
        <v>28.85</v>
      </c>
      <c r="F698" s="45">
        <v>29.2</v>
      </c>
      <c r="G698" s="44"/>
      <c r="H698" s="46">
        <f t="shared" si="132"/>
        <v>1749.9999999999893</v>
      </c>
      <c r="I698" s="46">
        <f t="shared" si="133"/>
        <v>0</v>
      </c>
      <c r="J698" s="46">
        <f t="shared" si="134"/>
        <v>1749.9999999999893</v>
      </c>
    </row>
    <row r="699" spans="1:10">
      <c r="A699" s="28">
        <v>45495</v>
      </c>
      <c r="B699" s="44" t="s">
        <v>44</v>
      </c>
      <c r="C699" s="44" t="s">
        <v>23</v>
      </c>
      <c r="D699" s="44">
        <v>100</v>
      </c>
      <c r="E699" s="45">
        <v>2396</v>
      </c>
      <c r="F699" s="45">
        <v>2385</v>
      </c>
      <c r="G699" s="44"/>
      <c r="H699" s="46">
        <f t="shared" si="132"/>
        <v>-1100</v>
      </c>
      <c r="I699" s="46">
        <f t="shared" si="133"/>
        <v>0</v>
      </c>
      <c r="J699" s="46">
        <f t="shared" si="134"/>
        <v>-1100</v>
      </c>
    </row>
    <row r="700" spans="1:10">
      <c r="A700" s="28">
        <v>45495</v>
      </c>
      <c r="B700" s="44" t="s">
        <v>45</v>
      </c>
      <c r="C700" s="44" t="s">
        <v>23</v>
      </c>
      <c r="D700" s="44">
        <v>5000</v>
      </c>
      <c r="E700" s="45">
        <v>28.85</v>
      </c>
      <c r="F700" s="45">
        <v>29.2</v>
      </c>
      <c r="G700" s="44"/>
      <c r="H700" s="46">
        <f t="shared" si="132"/>
        <v>1749.9999999999893</v>
      </c>
      <c r="I700" s="46">
        <f t="shared" si="133"/>
        <v>0</v>
      </c>
      <c r="J700" s="46">
        <f t="shared" si="134"/>
        <v>1749.9999999999893</v>
      </c>
    </row>
    <row r="701" spans="1:10">
      <c r="A701" s="28">
        <v>45492</v>
      </c>
      <c r="B701" s="44" t="s">
        <v>44</v>
      </c>
      <c r="C701" s="44" t="s">
        <v>23</v>
      </c>
      <c r="D701" s="44">
        <v>100</v>
      </c>
      <c r="E701" s="45">
        <v>2400</v>
      </c>
      <c r="F701" s="45">
        <v>2408</v>
      </c>
      <c r="G701" s="44"/>
      <c r="H701" s="46">
        <f t="shared" si="132"/>
        <v>800</v>
      </c>
      <c r="I701" s="46">
        <f t="shared" si="133"/>
        <v>0</v>
      </c>
      <c r="J701" s="46">
        <f t="shared" si="134"/>
        <v>800</v>
      </c>
    </row>
    <row r="702" spans="1:10">
      <c r="A702" s="28">
        <v>45492</v>
      </c>
      <c r="B702" s="44" t="s">
        <v>45</v>
      </c>
      <c r="C702" s="44" t="s">
        <v>23</v>
      </c>
      <c r="D702" s="44">
        <v>5000</v>
      </c>
      <c r="E702" s="45">
        <v>29.05</v>
      </c>
      <c r="F702" s="45">
        <v>29.42</v>
      </c>
      <c r="G702" s="44"/>
      <c r="H702" s="46">
        <f t="shared" ref="H702:H704" si="135">(IF(C702="SHORT",E702-F702,IF(C702="LONG",F702-E702)))*D702</f>
        <v>1850.000000000005</v>
      </c>
      <c r="I702" s="46">
        <f t="shared" ref="I702:I704" si="136">(IF(C702="SHORT",IF(G702="",0,F702-G702),IF(C702="LONG",IF(G702="",0,G702-F702))))*D702</f>
        <v>0</v>
      </c>
      <c r="J702" s="46">
        <f t="shared" ref="J702:J704" si="137">H702+I702+L702</f>
        <v>1850.000000000005</v>
      </c>
    </row>
    <row r="703" spans="1:10">
      <c r="A703" s="28">
        <v>45492</v>
      </c>
      <c r="B703" s="44" t="s">
        <v>45</v>
      </c>
      <c r="C703" s="44" t="s">
        <v>14</v>
      </c>
      <c r="D703" s="44">
        <v>5000</v>
      </c>
      <c r="E703" s="45">
        <v>29.4</v>
      </c>
      <c r="F703" s="45">
        <v>29.1</v>
      </c>
      <c r="G703" s="44">
        <v>28.88</v>
      </c>
      <c r="H703" s="46">
        <f t="shared" si="135"/>
        <v>1499.9999999999859</v>
      </c>
      <c r="I703" s="46">
        <f t="shared" si="136"/>
        <v>1100.0000000000121</v>
      </c>
      <c r="J703" s="46">
        <f t="shared" si="137"/>
        <v>2599.9999999999982</v>
      </c>
    </row>
    <row r="704" spans="1:10">
      <c r="A704" s="28">
        <v>45492</v>
      </c>
      <c r="B704" s="44" t="s">
        <v>44</v>
      </c>
      <c r="C704" s="44" t="s">
        <v>14</v>
      </c>
      <c r="D704" s="44">
        <v>100</v>
      </c>
      <c r="E704" s="45">
        <v>2417</v>
      </c>
      <c r="F704" s="45">
        <v>2408</v>
      </c>
      <c r="G704" s="44">
        <v>2398</v>
      </c>
      <c r="H704" s="46">
        <f t="shared" si="135"/>
        <v>900</v>
      </c>
      <c r="I704" s="46">
        <f t="shared" si="136"/>
        <v>1000</v>
      </c>
      <c r="J704" s="46">
        <f t="shared" si="137"/>
        <v>1900</v>
      </c>
    </row>
    <row r="705" spans="1:10">
      <c r="A705" s="28">
        <v>45491</v>
      </c>
      <c r="B705" s="44" t="s">
        <v>45</v>
      </c>
      <c r="C705" s="44" t="s">
        <v>14</v>
      </c>
      <c r="D705" s="44">
        <v>5000</v>
      </c>
      <c r="E705" s="45">
        <v>30.5</v>
      </c>
      <c r="F705" s="45">
        <v>30.2</v>
      </c>
      <c r="G705" s="44">
        <v>29.9</v>
      </c>
      <c r="H705" s="46">
        <f t="shared" ref="H705:H713" si="138">(IF(C705="SHORT",E705-F705,IF(C705="LONG",F705-E705)))*D705</f>
        <v>1500.0000000000036</v>
      </c>
      <c r="I705" s="46">
        <f t="shared" ref="I705:I713" si="139">(IF(C705="SHORT",IF(G705="",0,F705-G705),IF(C705="LONG",IF(G705="",0,G705-F705))))*D705</f>
        <v>1500.0000000000036</v>
      </c>
      <c r="J705" s="46">
        <f t="shared" ref="J705:J713" si="140">H705+I705+L705</f>
        <v>3000.0000000000073</v>
      </c>
    </row>
    <row r="706" spans="1:10">
      <c r="A706" s="28">
        <v>45491</v>
      </c>
      <c r="B706" s="44" t="s">
        <v>44</v>
      </c>
      <c r="C706" s="44" t="s">
        <v>14</v>
      </c>
      <c r="D706" s="44">
        <v>100</v>
      </c>
      <c r="E706" s="45">
        <v>2473</v>
      </c>
      <c r="F706" s="45">
        <v>2463</v>
      </c>
      <c r="G706" s="44">
        <v>2453</v>
      </c>
      <c r="H706" s="46">
        <f t="shared" si="138"/>
        <v>1000</v>
      </c>
      <c r="I706" s="46">
        <f t="shared" si="139"/>
        <v>1000</v>
      </c>
      <c r="J706" s="46">
        <f t="shared" si="140"/>
        <v>2000</v>
      </c>
    </row>
    <row r="707" spans="1:10">
      <c r="A707" s="28">
        <v>45490</v>
      </c>
      <c r="B707" s="44" t="s">
        <v>44</v>
      </c>
      <c r="C707" s="44" t="s">
        <v>14</v>
      </c>
      <c r="D707" s="44">
        <v>100</v>
      </c>
      <c r="E707" s="45">
        <v>2475</v>
      </c>
      <c r="F707" s="45">
        <v>2465</v>
      </c>
      <c r="G707" s="44">
        <v>2455</v>
      </c>
      <c r="H707" s="46">
        <f t="shared" si="138"/>
        <v>1000</v>
      </c>
      <c r="I707" s="46">
        <f t="shared" si="139"/>
        <v>1000</v>
      </c>
      <c r="J707" s="46">
        <f t="shared" si="140"/>
        <v>2000</v>
      </c>
    </row>
    <row r="708" spans="1:10">
      <c r="A708" s="28">
        <v>45490</v>
      </c>
      <c r="B708" s="44" t="s">
        <v>45</v>
      </c>
      <c r="C708" s="44" t="s">
        <v>14</v>
      </c>
      <c r="D708" s="44">
        <v>5000</v>
      </c>
      <c r="E708" s="45">
        <v>30.9</v>
      </c>
      <c r="F708" s="45">
        <v>30.6</v>
      </c>
      <c r="G708" s="44">
        <v>30.3</v>
      </c>
      <c r="H708" s="46">
        <f t="shared" si="138"/>
        <v>1499.9999999999859</v>
      </c>
      <c r="I708" s="46">
        <f t="shared" si="139"/>
        <v>1500.0000000000036</v>
      </c>
      <c r="J708" s="46">
        <f t="shared" si="140"/>
        <v>2999.9999999999895</v>
      </c>
    </row>
    <row r="709" spans="1:10">
      <c r="A709" s="28">
        <v>45489</v>
      </c>
      <c r="B709" s="44" t="s">
        <v>44</v>
      </c>
      <c r="C709" s="44" t="s">
        <v>14</v>
      </c>
      <c r="D709" s="44">
        <v>100</v>
      </c>
      <c r="E709" s="45">
        <v>2436</v>
      </c>
      <c r="F709" s="45">
        <v>2429.5</v>
      </c>
      <c r="G709" s="44"/>
      <c r="H709" s="46">
        <f t="shared" si="138"/>
        <v>650</v>
      </c>
      <c r="I709" s="46">
        <f t="shared" si="139"/>
        <v>0</v>
      </c>
      <c r="J709" s="46">
        <f t="shared" si="140"/>
        <v>650</v>
      </c>
    </row>
    <row r="710" spans="1:10">
      <c r="A710" s="28">
        <v>45489</v>
      </c>
      <c r="B710" s="44" t="s">
        <v>45</v>
      </c>
      <c r="C710" s="44" t="s">
        <v>14</v>
      </c>
      <c r="D710" s="44">
        <v>5000</v>
      </c>
      <c r="E710" s="45">
        <v>30.95</v>
      </c>
      <c r="F710" s="45">
        <v>30.5</v>
      </c>
      <c r="G710" s="44"/>
      <c r="H710" s="46">
        <f t="shared" si="138"/>
        <v>2249.9999999999964</v>
      </c>
      <c r="I710" s="46">
        <f t="shared" si="139"/>
        <v>0</v>
      </c>
      <c r="J710" s="46">
        <f t="shared" si="140"/>
        <v>2249.9999999999964</v>
      </c>
    </row>
    <row r="711" spans="1:10">
      <c r="A711" s="28">
        <v>45488</v>
      </c>
      <c r="B711" s="44" t="s">
        <v>44</v>
      </c>
      <c r="C711" s="44" t="s">
        <v>14</v>
      </c>
      <c r="D711" s="44">
        <v>100</v>
      </c>
      <c r="E711" s="45">
        <v>2414</v>
      </c>
      <c r="F711" s="45">
        <v>2425</v>
      </c>
      <c r="G711" s="44"/>
      <c r="H711" s="46">
        <f t="shared" si="138"/>
        <v>-1100</v>
      </c>
      <c r="I711" s="46">
        <f t="shared" si="139"/>
        <v>0</v>
      </c>
      <c r="J711" s="46">
        <f t="shared" si="140"/>
        <v>-1100</v>
      </c>
    </row>
    <row r="712" spans="1:10">
      <c r="A712" s="28">
        <v>45485</v>
      </c>
      <c r="B712" s="44" t="s">
        <v>44</v>
      </c>
      <c r="C712" s="44" t="s">
        <v>14</v>
      </c>
      <c r="D712" s="44">
        <v>100</v>
      </c>
      <c r="E712" s="45">
        <v>2404</v>
      </c>
      <c r="F712" s="45">
        <v>2415</v>
      </c>
      <c r="G712" s="44"/>
      <c r="H712" s="46">
        <f t="shared" si="138"/>
        <v>-1100</v>
      </c>
      <c r="I712" s="46">
        <f t="shared" si="139"/>
        <v>0</v>
      </c>
      <c r="J712" s="46">
        <f t="shared" si="140"/>
        <v>-1100</v>
      </c>
    </row>
    <row r="713" spans="1:10">
      <c r="A713" s="28">
        <v>45485</v>
      </c>
      <c r="B713" s="44" t="s">
        <v>44</v>
      </c>
      <c r="C713" s="44" t="s">
        <v>14</v>
      </c>
      <c r="D713" s="44">
        <v>100</v>
      </c>
      <c r="E713" s="45">
        <v>2406</v>
      </c>
      <c r="F713" s="45">
        <v>2398</v>
      </c>
      <c r="G713" s="44">
        <v>2392</v>
      </c>
      <c r="H713" s="46">
        <f t="shared" si="138"/>
        <v>800</v>
      </c>
      <c r="I713" s="46">
        <f t="shared" si="139"/>
        <v>600</v>
      </c>
      <c r="J713" s="46">
        <f t="shared" si="140"/>
        <v>1400</v>
      </c>
    </row>
    <row r="714" spans="1:10">
      <c r="A714" s="28">
        <v>45484</v>
      </c>
      <c r="B714" s="44" t="s">
        <v>44</v>
      </c>
      <c r="C714" s="44" t="s">
        <v>14</v>
      </c>
      <c r="D714" s="44">
        <v>100</v>
      </c>
      <c r="E714" s="45">
        <v>2383</v>
      </c>
      <c r="F714" s="45">
        <v>2394</v>
      </c>
      <c r="G714" s="44"/>
      <c r="H714" s="46">
        <f t="shared" ref="H714:H723" si="141">(IF(C714="SHORT",E714-F714,IF(C714="LONG",F714-E714)))*D714</f>
        <v>-1100</v>
      </c>
      <c r="I714" s="46">
        <f t="shared" ref="I714:I723" si="142">(IF(C714="SHORT",IF(G714="",0,F714-G714),IF(C714="LONG",IF(G714="",0,G714-F714))))*D714</f>
        <v>0</v>
      </c>
      <c r="J714" s="46">
        <f t="shared" ref="J714:J723" si="143">H714+I714+L714</f>
        <v>-1100</v>
      </c>
    </row>
    <row r="715" spans="1:10">
      <c r="A715" s="28">
        <v>45484</v>
      </c>
      <c r="B715" s="44" t="s">
        <v>45</v>
      </c>
      <c r="C715" s="44" t="s">
        <v>14</v>
      </c>
      <c r="D715" s="44">
        <v>5000</v>
      </c>
      <c r="E715" s="45">
        <v>31.1</v>
      </c>
      <c r="F715" s="45">
        <v>31.6</v>
      </c>
      <c r="G715" s="44"/>
      <c r="H715" s="46">
        <f t="shared" si="141"/>
        <v>-2500</v>
      </c>
      <c r="I715" s="46">
        <f t="shared" si="142"/>
        <v>0</v>
      </c>
      <c r="J715" s="46">
        <f t="shared" si="143"/>
        <v>-2500</v>
      </c>
    </row>
    <row r="716" spans="1:10">
      <c r="A716" s="28">
        <v>45483</v>
      </c>
      <c r="B716" s="44" t="s">
        <v>45</v>
      </c>
      <c r="C716" s="44" t="s">
        <v>14</v>
      </c>
      <c r="D716" s="44">
        <v>5000</v>
      </c>
      <c r="E716" s="45">
        <v>31</v>
      </c>
      <c r="F716" s="45">
        <v>30.65</v>
      </c>
      <c r="G716" s="44"/>
      <c r="H716" s="46">
        <f t="shared" si="141"/>
        <v>1750.000000000007</v>
      </c>
      <c r="I716" s="46">
        <f t="shared" si="142"/>
        <v>0</v>
      </c>
      <c r="J716" s="46">
        <f t="shared" si="143"/>
        <v>1750.000000000007</v>
      </c>
    </row>
    <row r="717" spans="1:10">
      <c r="A717" s="28">
        <v>45483</v>
      </c>
      <c r="B717" s="44" t="s">
        <v>44</v>
      </c>
      <c r="C717" s="44" t="s">
        <v>14</v>
      </c>
      <c r="D717" s="44">
        <v>100</v>
      </c>
      <c r="E717" s="45">
        <v>2370</v>
      </c>
      <c r="F717" s="45">
        <v>2381</v>
      </c>
      <c r="G717" s="44"/>
      <c r="H717" s="46">
        <f t="shared" si="141"/>
        <v>-1100</v>
      </c>
      <c r="I717" s="46">
        <f t="shared" si="142"/>
        <v>0</v>
      </c>
      <c r="J717" s="46">
        <f t="shared" si="143"/>
        <v>-1100</v>
      </c>
    </row>
    <row r="718" spans="1:10">
      <c r="A718" s="28">
        <v>45482</v>
      </c>
      <c r="B718" s="44" t="s">
        <v>44</v>
      </c>
      <c r="C718" s="44" t="s">
        <v>14</v>
      </c>
      <c r="D718" s="44">
        <v>100</v>
      </c>
      <c r="E718" s="45">
        <v>2366</v>
      </c>
      <c r="F718" s="45">
        <v>2358</v>
      </c>
      <c r="G718" s="44">
        <v>2350</v>
      </c>
      <c r="H718" s="46">
        <f t="shared" si="141"/>
        <v>800</v>
      </c>
      <c r="I718" s="46">
        <f t="shared" si="142"/>
        <v>800</v>
      </c>
      <c r="J718" s="46">
        <f t="shared" si="143"/>
        <v>1600</v>
      </c>
    </row>
    <row r="719" spans="1:10">
      <c r="A719" s="28">
        <v>45482</v>
      </c>
      <c r="B719" s="44" t="s">
        <v>45</v>
      </c>
      <c r="C719" s="44" t="s">
        <v>14</v>
      </c>
      <c r="D719" s="44">
        <v>5000</v>
      </c>
      <c r="E719" s="45">
        <v>31.08</v>
      </c>
      <c r="F719" s="45">
        <v>30.8</v>
      </c>
      <c r="G719" s="44">
        <v>30.52</v>
      </c>
      <c r="H719" s="46">
        <f t="shared" si="141"/>
        <v>1399.9999999999879</v>
      </c>
      <c r="I719" s="46">
        <f t="shared" si="142"/>
        <v>1400.0000000000057</v>
      </c>
      <c r="J719" s="46">
        <f t="shared" si="143"/>
        <v>2799.9999999999936</v>
      </c>
    </row>
    <row r="720" spans="1:10">
      <c r="A720" s="28">
        <v>45482</v>
      </c>
      <c r="B720" s="44" t="s">
        <v>44</v>
      </c>
      <c r="C720" s="44" t="s">
        <v>14</v>
      </c>
      <c r="D720" s="44">
        <v>100</v>
      </c>
      <c r="E720" s="45">
        <v>2366</v>
      </c>
      <c r="F720" s="45">
        <v>2357</v>
      </c>
      <c r="G720" s="44"/>
      <c r="H720" s="46">
        <f t="shared" si="141"/>
        <v>900</v>
      </c>
      <c r="I720" s="46">
        <f t="shared" si="142"/>
        <v>0</v>
      </c>
      <c r="J720" s="46">
        <f t="shared" si="143"/>
        <v>900</v>
      </c>
    </row>
    <row r="721" spans="1:10">
      <c r="A721" s="28">
        <v>45481</v>
      </c>
      <c r="B721" s="44" t="s">
        <v>44</v>
      </c>
      <c r="C721" s="44" t="s">
        <v>14</v>
      </c>
      <c r="D721" s="44">
        <v>100</v>
      </c>
      <c r="E721" s="45">
        <v>2378</v>
      </c>
      <c r="F721" s="45">
        <v>2370</v>
      </c>
      <c r="G721" s="44">
        <v>2360</v>
      </c>
      <c r="H721" s="46">
        <f t="shared" si="141"/>
        <v>800</v>
      </c>
      <c r="I721" s="46">
        <f t="shared" si="142"/>
        <v>1000</v>
      </c>
      <c r="J721" s="46">
        <f t="shared" si="143"/>
        <v>1800</v>
      </c>
    </row>
    <row r="722" spans="1:10">
      <c r="A722" s="28">
        <v>45481</v>
      </c>
      <c r="B722" s="44" t="s">
        <v>44</v>
      </c>
      <c r="C722" s="44" t="s">
        <v>14</v>
      </c>
      <c r="D722" s="44">
        <v>100</v>
      </c>
      <c r="E722" s="45">
        <v>2380</v>
      </c>
      <c r="F722" s="45">
        <v>2370</v>
      </c>
      <c r="G722" s="44">
        <v>2360</v>
      </c>
      <c r="H722" s="46">
        <f t="shared" si="141"/>
        <v>1000</v>
      </c>
      <c r="I722" s="46">
        <f t="shared" si="142"/>
        <v>1000</v>
      </c>
      <c r="J722" s="46">
        <f t="shared" si="143"/>
        <v>2000</v>
      </c>
    </row>
    <row r="723" spans="1:10">
      <c r="A723" s="28">
        <v>45481</v>
      </c>
      <c r="B723" s="44" t="s">
        <v>45</v>
      </c>
      <c r="C723" s="44" t="s">
        <v>14</v>
      </c>
      <c r="D723" s="44">
        <v>5000</v>
      </c>
      <c r="E723" s="45">
        <v>31.05</v>
      </c>
      <c r="F723" s="45">
        <v>30.75</v>
      </c>
      <c r="G723" s="44">
        <v>30.44</v>
      </c>
      <c r="H723" s="46">
        <f t="shared" si="141"/>
        <v>1500.0000000000036</v>
      </c>
      <c r="I723" s="46">
        <f t="shared" si="142"/>
        <v>1549.9999999999936</v>
      </c>
      <c r="J723" s="46">
        <f t="shared" si="143"/>
        <v>3049.9999999999973</v>
      </c>
    </row>
    <row r="724" spans="1:10">
      <c r="A724" s="28">
        <v>45478</v>
      </c>
      <c r="B724" s="44" t="s">
        <v>44</v>
      </c>
      <c r="C724" s="44" t="s">
        <v>14</v>
      </c>
      <c r="D724" s="44">
        <v>100</v>
      </c>
      <c r="E724" s="45">
        <v>2371</v>
      </c>
      <c r="F724" s="45">
        <v>2382</v>
      </c>
      <c r="G724" s="44"/>
      <c r="H724" s="46">
        <f t="shared" ref="H724:H731" si="144">(IF(C724="SHORT",E724-F724,IF(C724="LONG",F724-E724)))*D724</f>
        <v>-1100</v>
      </c>
      <c r="I724" s="46">
        <f t="shared" ref="I724:I731" si="145">(IF(C724="SHORT",IF(G724="",0,F724-G724),IF(C724="LONG",IF(G724="",0,G724-F724))))*D724</f>
        <v>0</v>
      </c>
      <c r="J724" s="46">
        <f t="shared" ref="J724:J731" si="146">H724+I724+L724</f>
        <v>-1100</v>
      </c>
    </row>
    <row r="725" spans="1:10">
      <c r="A725" s="28">
        <v>45478</v>
      </c>
      <c r="B725" s="44" t="s">
        <v>44</v>
      </c>
      <c r="C725" s="44" t="s">
        <v>14</v>
      </c>
      <c r="D725" s="44">
        <v>100</v>
      </c>
      <c r="E725" s="45">
        <v>2365</v>
      </c>
      <c r="F725" s="45">
        <v>2357</v>
      </c>
      <c r="G725" s="44">
        <v>2350</v>
      </c>
      <c r="H725" s="46">
        <f t="shared" si="144"/>
        <v>800</v>
      </c>
      <c r="I725" s="46">
        <f t="shared" si="145"/>
        <v>700</v>
      </c>
      <c r="J725" s="46">
        <f t="shared" si="146"/>
        <v>1500</v>
      </c>
    </row>
    <row r="726" spans="1:10">
      <c r="A726" s="28">
        <v>45478</v>
      </c>
      <c r="B726" s="44" t="s">
        <v>45</v>
      </c>
      <c r="C726" s="44" t="s">
        <v>14</v>
      </c>
      <c r="D726" s="44">
        <v>5000</v>
      </c>
      <c r="E726" s="45">
        <v>30.6</v>
      </c>
      <c r="F726" s="45">
        <v>30.2</v>
      </c>
      <c r="G726" s="44"/>
      <c r="H726" s="46">
        <f t="shared" si="144"/>
        <v>2000.0000000000107</v>
      </c>
      <c r="I726" s="46">
        <f t="shared" si="145"/>
        <v>0</v>
      </c>
      <c r="J726" s="46">
        <f t="shared" si="146"/>
        <v>2000.0000000000107</v>
      </c>
    </row>
    <row r="727" spans="1:10">
      <c r="A727" s="28">
        <v>45476</v>
      </c>
      <c r="B727" s="44" t="s">
        <v>44</v>
      </c>
      <c r="C727" s="44" t="s">
        <v>14</v>
      </c>
      <c r="D727" s="44">
        <v>100</v>
      </c>
      <c r="E727" s="45">
        <v>2336</v>
      </c>
      <c r="F727" s="45">
        <v>2347</v>
      </c>
      <c r="G727" s="44"/>
      <c r="H727" s="46">
        <f t="shared" si="144"/>
        <v>-1100</v>
      </c>
      <c r="I727" s="46">
        <f t="shared" si="145"/>
        <v>0</v>
      </c>
      <c r="J727" s="46">
        <f t="shared" si="146"/>
        <v>-1100</v>
      </c>
    </row>
    <row r="728" spans="1:10">
      <c r="A728" s="28">
        <v>45475</v>
      </c>
      <c r="B728" s="44" t="s">
        <v>44</v>
      </c>
      <c r="C728" s="44" t="s">
        <v>23</v>
      </c>
      <c r="D728" s="44">
        <v>100</v>
      </c>
      <c r="E728" s="45">
        <v>2321</v>
      </c>
      <c r="F728" s="45">
        <v>2329</v>
      </c>
      <c r="G728" s="44">
        <v>2336</v>
      </c>
      <c r="H728" s="46">
        <f t="shared" si="144"/>
        <v>800</v>
      </c>
      <c r="I728" s="46">
        <f t="shared" si="145"/>
        <v>700</v>
      </c>
      <c r="J728" s="46">
        <f t="shared" si="146"/>
        <v>1500</v>
      </c>
    </row>
    <row r="729" spans="1:10">
      <c r="A729" s="28">
        <v>45475</v>
      </c>
      <c r="B729" s="44" t="s">
        <v>45</v>
      </c>
      <c r="C729" s="44" t="s">
        <v>23</v>
      </c>
      <c r="D729" s="44">
        <v>5000</v>
      </c>
      <c r="E729" s="45">
        <v>29.15</v>
      </c>
      <c r="F729" s="45">
        <v>29.47</v>
      </c>
      <c r="G729" s="44"/>
      <c r="H729" s="46">
        <f t="shared" si="144"/>
        <v>1600.0000000000014</v>
      </c>
      <c r="I729" s="46">
        <f t="shared" si="145"/>
        <v>0</v>
      </c>
      <c r="J729" s="46">
        <f t="shared" si="146"/>
        <v>1600.0000000000014</v>
      </c>
    </row>
    <row r="730" spans="1:10">
      <c r="A730" s="28">
        <v>45475</v>
      </c>
      <c r="B730" s="44" t="s">
        <v>44</v>
      </c>
      <c r="C730" s="44" t="s">
        <v>14</v>
      </c>
      <c r="D730" s="44">
        <v>100</v>
      </c>
      <c r="E730" s="45">
        <v>2333</v>
      </c>
      <c r="F730" s="45">
        <v>2320</v>
      </c>
      <c r="G730" s="44"/>
      <c r="H730" s="46">
        <f t="shared" si="144"/>
        <v>1300</v>
      </c>
      <c r="I730" s="46">
        <f t="shared" si="145"/>
        <v>0</v>
      </c>
      <c r="J730" s="46">
        <f t="shared" si="146"/>
        <v>1300</v>
      </c>
    </row>
    <row r="731" spans="1:10">
      <c r="A731" s="28">
        <v>45474</v>
      </c>
      <c r="B731" s="44" t="s">
        <v>44</v>
      </c>
      <c r="C731" s="44" t="s">
        <v>14</v>
      </c>
      <c r="D731" s="44">
        <v>100</v>
      </c>
      <c r="E731" s="45">
        <v>2330</v>
      </c>
      <c r="F731" s="45">
        <v>2320</v>
      </c>
      <c r="G731" s="44"/>
      <c r="H731" s="46">
        <f t="shared" si="144"/>
        <v>1000</v>
      </c>
      <c r="I731" s="46">
        <f t="shared" si="145"/>
        <v>0</v>
      </c>
      <c r="J731" s="46">
        <f t="shared" si="146"/>
        <v>1000</v>
      </c>
    </row>
    <row r="732" spans="1:10">
      <c r="A732" s="28"/>
      <c r="B732" s="44"/>
      <c r="C732" s="44"/>
      <c r="D732" s="44"/>
      <c r="E732" s="45"/>
      <c r="F732" s="45"/>
      <c r="G732" s="44"/>
      <c r="H732" s="46"/>
      <c r="I732" s="46"/>
      <c r="J732" s="46"/>
    </row>
    <row r="733" spans="1:10">
      <c r="A733" s="28">
        <v>45471</v>
      </c>
      <c r="B733" s="44" t="s">
        <v>44</v>
      </c>
      <c r="C733" s="44" t="s">
        <v>23</v>
      </c>
      <c r="D733" s="44">
        <v>100</v>
      </c>
      <c r="E733" s="44">
        <v>2338</v>
      </c>
      <c r="F733" s="45">
        <v>2327</v>
      </c>
      <c r="H733" s="46">
        <f t="shared" ref="H733:H743" si="147">(IF(C733="SHORT",E733-F733,IF(C733="LONG",F733-E733)))*D733</f>
        <v>-1100</v>
      </c>
      <c r="I733" s="46">
        <f t="shared" ref="I733:I743" si="148">(IF(C733="SHORT",IF(G733="",0,F733-G733),IF(C733="LONG",IF(G733="",0,G733-F733))))*D733</f>
        <v>0</v>
      </c>
      <c r="J733" s="46">
        <f t="shared" ref="J733:J743" si="149">H733+I733+L733</f>
        <v>-1100</v>
      </c>
    </row>
    <row r="734" spans="1:10">
      <c r="A734" s="28">
        <v>45471</v>
      </c>
      <c r="B734" s="44" t="s">
        <v>45</v>
      </c>
      <c r="C734" s="44" t="s">
        <v>23</v>
      </c>
      <c r="D734" s="44">
        <v>5000</v>
      </c>
      <c r="E734" s="45">
        <v>29.2</v>
      </c>
      <c r="F734" s="45">
        <v>29.62</v>
      </c>
      <c r="H734" s="46">
        <f t="shared" si="147"/>
        <v>2100.0000000000086</v>
      </c>
      <c r="I734" s="46">
        <f t="shared" si="148"/>
        <v>0</v>
      </c>
      <c r="J734" s="46">
        <f t="shared" si="149"/>
        <v>2100.0000000000086</v>
      </c>
    </row>
    <row r="735" spans="1:10">
      <c r="A735" s="28">
        <v>45470</v>
      </c>
      <c r="B735" s="44" t="s">
        <v>44</v>
      </c>
      <c r="C735" s="44" t="s">
        <v>23</v>
      </c>
      <c r="D735" s="44">
        <v>100</v>
      </c>
      <c r="E735" s="45">
        <v>2298</v>
      </c>
      <c r="F735" s="45">
        <v>2308</v>
      </c>
      <c r="G735" s="44">
        <v>2318</v>
      </c>
      <c r="H735" s="46">
        <f t="shared" si="147"/>
        <v>1000</v>
      </c>
      <c r="I735" s="46">
        <f t="shared" si="148"/>
        <v>1000</v>
      </c>
      <c r="J735" s="46">
        <f t="shared" si="149"/>
        <v>2000</v>
      </c>
    </row>
    <row r="736" spans="1:10">
      <c r="A736" s="28">
        <v>45469</v>
      </c>
      <c r="B736" s="44" t="s">
        <v>44</v>
      </c>
      <c r="C736" s="44" t="s">
        <v>23</v>
      </c>
      <c r="D736" s="44">
        <v>100</v>
      </c>
      <c r="E736" s="45">
        <v>2310</v>
      </c>
      <c r="F736" s="45">
        <v>2318</v>
      </c>
      <c r="G736" s="44"/>
      <c r="H736" s="46">
        <f t="shared" si="147"/>
        <v>800</v>
      </c>
      <c r="I736" s="46">
        <f t="shared" si="148"/>
        <v>0</v>
      </c>
      <c r="J736" s="46">
        <f t="shared" si="149"/>
        <v>800</v>
      </c>
    </row>
    <row r="737" spans="1:10">
      <c r="A737" s="28">
        <v>45469</v>
      </c>
      <c r="B737" s="44" t="s">
        <v>45</v>
      </c>
      <c r="C737" s="44" t="s">
        <v>23</v>
      </c>
      <c r="D737" s="44">
        <v>5000</v>
      </c>
      <c r="E737" s="45">
        <v>28.8</v>
      </c>
      <c r="F737" s="45">
        <v>29.25</v>
      </c>
      <c r="G737" s="44"/>
      <c r="H737" s="46">
        <f t="shared" si="147"/>
        <v>2249.9999999999964</v>
      </c>
      <c r="I737" s="46">
        <f t="shared" si="148"/>
        <v>0</v>
      </c>
      <c r="J737" s="46">
        <f t="shared" si="149"/>
        <v>2249.9999999999964</v>
      </c>
    </row>
    <row r="738" spans="1:10">
      <c r="A738" s="28">
        <v>45468</v>
      </c>
      <c r="B738" s="44" t="s">
        <v>44</v>
      </c>
      <c r="C738" s="44" t="s">
        <v>23</v>
      </c>
      <c r="D738" s="44">
        <v>100</v>
      </c>
      <c r="E738" s="45">
        <v>2326</v>
      </c>
      <c r="F738" s="45">
        <v>2314</v>
      </c>
      <c r="G738" s="44"/>
      <c r="H738" s="46">
        <f t="shared" si="147"/>
        <v>-1200</v>
      </c>
      <c r="I738" s="46">
        <f t="shared" si="148"/>
        <v>0</v>
      </c>
      <c r="J738" s="46">
        <f t="shared" si="149"/>
        <v>-1200</v>
      </c>
    </row>
    <row r="739" spans="1:10">
      <c r="A739" s="28">
        <v>45468</v>
      </c>
      <c r="B739" s="44" t="s">
        <v>45</v>
      </c>
      <c r="C739" s="44" t="s">
        <v>23</v>
      </c>
      <c r="D739" s="44">
        <v>5000</v>
      </c>
      <c r="E739" s="45">
        <v>29.45</v>
      </c>
      <c r="F739" s="45">
        <v>29.65</v>
      </c>
      <c r="G739" s="44"/>
      <c r="H739" s="46">
        <f t="shared" si="147"/>
        <v>999.99999999999648</v>
      </c>
      <c r="I739" s="46">
        <f t="shared" si="148"/>
        <v>0</v>
      </c>
      <c r="J739" s="46">
        <f t="shared" si="149"/>
        <v>999.99999999999648</v>
      </c>
    </row>
    <row r="740" spans="1:10">
      <c r="A740" s="28">
        <v>45468</v>
      </c>
      <c r="B740" s="44" t="s">
        <v>44</v>
      </c>
      <c r="C740" s="44" t="s">
        <v>23</v>
      </c>
      <c r="D740" s="44">
        <v>100</v>
      </c>
      <c r="E740" s="45">
        <v>2327</v>
      </c>
      <c r="F740" s="45">
        <v>2337</v>
      </c>
      <c r="G740" s="44"/>
      <c r="H740" s="46">
        <f t="shared" si="147"/>
        <v>1000</v>
      </c>
      <c r="I740" s="46">
        <f t="shared" si="148"/>
        <v>0</v>
      </c>
      <c r="J740" s="46">
        <f t="shared" si="149"/>
        <v>1000</v>
      </c>
    </row>
    <row r="741" spans="1:10">
      <c r="A741" s="28">
        <v>45467</v>
      </c>
      <c r="B741" s="44" t="s">
        <v>44</v>
      </c>
      <c r="C741" s="44" t="s">
        <v>23</v>
      </c>
      <c r="D741" s="44">
        <v>100</v>
      </c>
      <c r="E741" s="45">
        <v>2320</v>
      </c>
      <c r="F741" s="45">
        <v>2333</v>
      </c>
      <c r="G741" s="44"/>
      <c r="H741" s="46">
        <f t="shared" si="147"/>
        <v>1300</v>
      </c>
      <c r="I741" s="46">
        <f t="shared" si="148"/>
        <v>0</v>
      </c>
      <c r="J741" s="46">
        <f t="shared" si="149"/>
        <v>1300</v>
      </c>
    </row>
    <row r="742" spans="1:10">
      <c r="A742" s="28">
        <v>45467</v>
      </c>
      <c r="B742" s="44" t="s">
        <v>45</v>
      </c>
      <c r="C742" s="44" t="s">
        <v>23</v>
      </c>
      <c r="D742" s="44">
        <v>5000</v>
      </c>
      <c r="E742" s="45">
        <v>29.55</v>
      </c>
      <c r="F742" s="45">
        <v>29.05</v>
      </c>
      <c r="G742" s="44"/>
      <c r="H742" s="46">
        <f t="shared" si="147"/>
        <v>-2500</v>
      </c>
      <c r="I742" s="46">
        <f t="shared" si="148"/>
        <v>0</v>
      </c>
      <c r="J742" s="46">
        <f t="shared" si="149"/>
        <v>-2500</v>
      </c>
    </row>
    <row r="743" spans="1:10">
      <c r="A743" s="28">
        <v>45467</v>
      </c>
      <c r="B743" s="44" t="s">
        <v>44</v>
      </c>
      <c r="C743" s="44" t="s">
        <v>23</v>
      </c>
      <c r="D743" s="44">
        <v>100</v>
      </c>
      <c r="E743" s="45">
        <v>2323</v>
      </c>
      <c r="F743" s="45">
        <v>2333</v>
      </c>
      <c r="G743" s="44"/>
      <c r="H743" s="46">
        <f t="shared" si="147"/>
        <v>1000</v>
      </c>
      <c r="I743" s="46">
        <f t="shared" si="148"/>
        <v>0</v>
      </c>
      <c r="J743" s="46">
        <f t="shared" si="149"/>
        <v>1000</v>
      </c>
    </row>
    <row r="744" spans="1:10">
      <c r="A744" s="28">
        <v>45464</v>
      </c>
      <c r="B744" s="44" t="s">
        <v>45</v>
      </c>
      <c r="C744" s="44" t="s">
        <v>23</v>
      </c>
      <c r="D744" s="44">
        <v>5000</v>
      </c>
      <c r="E744" s="45">
        <v>30.25</v>
      </c>
      <c r="F744" s="45">
        <v>30.57</v>
      </c>
      <c r="G744" s="44"/>
      <c r="H744" s="46">
        <f t="shared" ref="H744:H754" si="150">(IF(C744="SHORT",E744-F744,IF(C744="LONG",F744-E744)))*D744</f>
        <v>1600.0000000000014</v>
      </c>
      <c r="I744" s="46">
        <f t="shared" ref="I744:I754" si="151">(IF(C744="SHORT",IF(G744="",0,F744-G744),IF(C744="LONG",IF(G744="",0,G744-F744))))*D744</f>
        <v>0</v>
      </c>
      <c r="J744" s="46">
        <f t="shared" ref="J744:J754" si="152">H744+I744+L744</f>
        <v>1600.0000000000014</v>
      </c>
    </row>
    <row r="745" spans="1:10">
      <c r="A745" s="28">
        <v>45464</v>
      </c>
      <c r="B745" s="44" t="s">
        <v>44</v>
      </c>
      <c r="C745" s="44" t="s">
        <v>23</v>
      </c>
      <c r="D745" s="44">
        <v>100</v>
      </c>
      <c r="E745" s="45">
        <v>2359</v>
      </c>
      <c r="F745" s="45">
        <v>2368.6999999999998</v>
      </c>
      <c r="G745" s="44"/>
      <c r="H745" s="46">
        <f t="shared" si="150"/>
        <v>969.99999999998181</v>
      </c>
      <c r="I745" s="46">
        <f t="shared" si="151"/>
        <v>0</v>
      </c>
      <c r="J745" s="46">
        <f t="shared" si="152"/>
        <v>969.99999999998181</v>
      </c>
    </row>
    <row r="746" spans="1:10">
      <c r="A746" s="28">
        <v>45463</v>
      </c>
      <c r="B746" s="44" t="s">
        <v>44</v>
      </c>
      <c r="C746" s="44" t="s">
        <v>23</v>
      </c>
      <c r="D746" s="44">
        <v>100</v>
      </c>
      <c r="E746" s="45">
        <v>2350</v>
      </c>
      <c r="F746" s="45">
        <v>2358</v>
      </c>
      <c r="G746" s="44">
        <v>2366</v>
      </c>
      <c r="H746" s="46">
        <f t="shared" si="150"/>
        <v>800</v>
      </c>
      <c r="I746" s="46">
        <f t="shared" si="151"/>
        <v>800</v>
      </c>
      <c r="J746" s="46">
        <f t="shared" si="152"/>
        <v>1600</v>
      </c>
    </row>
    <row r="747" spans="1:10">
      <c r="A747" s="28">
        <v>45463</v>
      </c>
      <c r="B747" s="44" t="s">
        <v>45</v>
      </c>
      <c r="C747" s="44" t="s">
        <v>23</v>
      </c>
      <c r="D747" s="44">
        <v>5000</v>
      </c>
      <c r="E747" s="45">
        <v>30.3</v>
      </c>
      <c r="F747" s="45">
        <v>30.76</v>
      </c>
      <c r="G747" s="44"/>
      <c r="H747" s="46">
        <f t="shared" si="150"/>
        <v>2300.0000000000041</v>
      </c>
      <c r="I747" s="46">
        <f t="shared" si="151"/>
        <v>0</v>
      </c>
      <c r="J747" s="46">
        <f t="shared" si="152"/>
        <v>2300.0000000000041</v>
      </c>
    </row>
    <row r="748" spans="1:10">
      <c r="A748" s="28">
        <v>45463</v>
      </c>
      <c r="B748" s="44" t="s">
        <v>44</v>
      </c>
      <c r="C748" s="44" t="s">
        <v>14</v>
      </c>
      <c r="D748" s="44">
        <v>100</v>
      </c>
      <c r="E748" s="45">
        <v>2340</v>
      </c>
      <c r="F748" s="45">
        <v>2332</v>
      </c>
      <c r="G748" s="44"/>
      <c r="H748" s="46">
        <f t="shared" si="150"/>
        <v>800</v>
      </c>
      <c r="I748" s="46">
        <f t="shared" si="151"/>
        <v>0</v>
      </c>
      <c r="J748" s="46">
        <f t="shared" si="152"/>
        <v>800</v>
      </c>
    </row>
    <row r="749" spans="1:10">
      <c r="A749" s="28">
        <v>45462</v>
      </c>
      <c r="B749" s="44" t="s">
        <v>45</v>
      </c>
      <c r="C749" s="44" t="s">
        <v>14</v>
      </c>
      <c r="D749" s="44">
        <v>5000</v>
      </c>
      <c r="E749" s="45">
        <v>29.5</v>
      </c>
      <c r="F749" s="45">
        <v>30.04</v>
      </c>
      <c r="G749" s="44"/>
      <c r="H749" s="46">
        <f t="shared" si="150"/>
        <v>-2699.9999999999959</v>
      </c>
      <c r="I749" s="46">
        <f t="shared" si="151"/>
        <v>0</v>
      </c>
      <c r="J749" s="46">
        <f t="shared" si="152"/>
        <v>-2699.9999999999959</v>
      </c>
    </row>
    <row r="750" spans="1:10">
      <c r="A750" s="28">
        <v>45462</v>
      </c>
      <c r="B750" s="44" t="s">
        <v>44</v>
      </c>
      <c r="C750" s="44" t="s">
        <v>14</v>
      </c>
      <c r="D750" s="44">
        <v>100</v>
      </c>
      <c r="E750" s="45">
        <v>2331</v>
      </c>
      <c r="F750" s="45">
        <v>2324</v>
      </c>
      <c r="G750" s="44"/>
      <c r="H750" s="46">
        <f t="shared" si="150"/>
        <v>700</v>
      </c>
      <c r="I750" s="46">
        <f t="shared" si="151"/>
        <v>0</v>
      </c>
      <c r="J750" s="46">
        <f t="shared" si="152"/>
        <v>700</v>
      </c>
    </row>
    <row r="751" spans="1:10">
      <c r="A751" s="28">
        <v>45461</v>
      </c>
      <c r="B751" s="44" t="s">
        <v>45</v>
      </c>
      <c r="C751" s="44" t="s">
        <v>23</v>
      </c>
      <c r="D751" s="44">
        <v>5000</v>
      </c>
      <c r="E751" s="45">
        <v>29.1</v>
      </c>
      <c r="F751" s="45">
        <v>29.3</v>
      </c>
      <c r="G751" s="44">
        <v>29.58</v>
      </c>
      <c r="H751" s="46">
        <f t="shared" si="150"/>
        <v>999.99999999999648</v>
      </c>
      <c r="I751" s="46">
        <f t="shared" si="151"/>
        <v>1399.9999999999879</v>
      </c>
      <c r="J751" s="46">
        <f t="shared" si="152"/>
        <v>2399.9999999999845</v>
      </c>
    </row>
    <row r="752" spans="1:10">
      <c r="A752" s="28">
        <v>45461</v>
      </c>
      <c r="B752" s="44" t="s">
        <v>44</v>
      </c>
      <c r="C752" s="44" t="s">
        <v>23</v>
      </c>
      <c r="D752" s="44">
        <v>100</v>
      </c>
      <c r="E752" s="45">
        <v>2312</v>
      </c>
      <c r="F752" s="45">
        <v>2320</v>
      </c>
      <c r="G752" s="44">
        <v>2330</v>
      </c>
      <c r="H752" s="46">
        <f t="shared" si="150"/>
        <v>800</v>
      </c>
      <c r="I752" s="46">
        <f t="shared" si="151"/>
        <v>1000</v>
      </c>
      <c r="J752" s="46">
        <f t="shared" si="152"/>
        <v>1800</v>
      </c>
    </row>
    <row r="753" spans="1:10">
      <c r="A753" s="28">
        <v>45460</v>
      </c>
      <c r="B753" s="44" t="s">
        <v>45</v>
      </c>
      <c r="C753" s="44" t="s">
        <v>23</v>
      </c>
      <c r="D753" s="44">
        <v>5000</v>
      </c>
      <c r="E753" s="45">
        <v>29.2</v>
      </c>
      <c r="F753" s="45">
        <v>29.55</v>
      </c>
      <c r="G753" s="44"/>
      <c r="H753" s="46">
        <f t="shared" si="150"/>
        <v>1750.000000000007</v>
      </c>
      <c r="I753" s="46">
        <f t="shared" si="151"/>
        <v>0</v>
      </c>
      <c r="J753" s="46">
        <f t="shared" si="152"/>
        <v>1750.000000000007</v>
      </c>
    </row>
    <row r="754" spans="1:10">
      <c r="A754" s="28">
        <v>45460</v>
      </c>
      <c r="B754" s="44" t="s">
        <v>44</v>
      </c>
      <c r="C754" s="44" t="s">
        <v>14</v>
      </c>
      <c r="D754" s="44">
        <v>100</v>
      </c>
      <c r="E754" s="45">
        <v>2319</v>
      </c>
      <c r="F754" s="45">
        <v>2318</v>
      </c>
      <c r="G754" s="44"/>
      <c r="H754" s="46">
        <f t="shared" si="150"/>
        <v>100</v>
      </c>
      <c r="I754" s="46">
        <f t="shared" si="151"/>
        <v>0</v>
      </c>
      <c r="J754" s="46">
        <f t="shared" si="152"/>
        <v>100</v>
      </c>
    </row>
    <row r="755" spans="1:10">
      <c r="A755" s="28">
        <v>45457</v>
      </c>
      <c r="B755" s="44" t="s">
        <v>45</v>
      </c>
      <c r="C755" s="44" t="s">
        <v>23</v>
      </c>
      <c r="D755" s="44">
        <v>100</v>
      </c>
      <c r="E755" s="45">
        <v>28.9</v>
      </c>
      <c r="F755" s="45">
        <v>29.2</v>
      </c>
      <c r="G755" s="44">
        <v>29.5</v>
      </c>
      <c r="H755" s="46">
        <f t="shared" ref="H755:H759" si="153">(IF(C755="SHORT",E755-F755,IF(C755="LONG",F755-E755)))*D755</f>
        <v>30.000000000000071</v>
      </c>
      <c r="I755" s="46">
        <f t="shared" ref="I755:I759" si="154">(IF(C755="SHORT",IF(G755="",0,F755-G755),IF(C755="LONG",IF(G755="",0,G755-F755))))*D755</f>
        <v>30.000000000000071</v>
      </c>
      <c r="J755" s="46">
        <f t="shared" ref="J755:J759" si="155">H755+I755+L755</f>
        <v>60.000000000000142</v>
      </c>
    </row>
    <row r="756" spans="1:10">
      <c r="A756" s="28">
        <v>45457</v>
      </c>
      <c r="B756" s="44" t="s">
        <v>44</v>
      </c>
      <c r="C756" s="44" t="s">
        <v>23</v>
      </c>
      <c r="D756" s="44">
        <v>100</v>
      </c>
      <c r="E756" s="45">
        <v>2309</v>
      </c>
      <c r="F756" s="45">
        <v>2319</v>
      </c>
      <c r="G756" s="44">
        <v>2329</v>
      </c>
      <c r="H756" s="46">
        <f t="shared" si="153"/>
        <v>1000</v>
      </c>
      <c r="I756" s="46">
        <f t="shared" si="154"/>
        <v>1000</v>
      </c>
      <c r="J756" s="46">
        <f t="shared" si="155"/>
        <v>2000</v>
      </c>
    </row>
    <row r="757" spans="1:10">
      <c r="A757" s="28">
        <v>45456</v>
      </c>
      <c r="B757" s="44" t="s">
        <v>44</v>
      </c>
      <c r="C757" s="44" t="s">
        <v>23</v>
      </c>
      <c r="D757" s="44">
        <v>100</v>
      </c>
      <c r="E757" s="45">
        <v>2304</v>
      </c>
      <c r="F757" s="45">
        <v>2314</v>
      </c>
      <c r="G757" s="44">
        <v>2324</v>
      </c>
      <c r="H757" s="46">
        <f t="shared" si="153"/>
        <v>1000</v>
      </c>
      <c r="I757" s="46">
        <f t="shared" si="154"/>
        <v>1000</v>
      </c>
      <c r="J757" s="46">
        <f t="shared" si="155"/>
        <v>2000</v>
      </c>
    </row>
    <row r="758" spans="1:10">
      <c r="A758" s="28">
        <v>45456</v>
      </c>
      <c r="B758" s="44" t="s">
        <v>44</v>
      </c>
      <c r="C758" s="44" t="s">
        <v>23</v>
      </c>
      <c r="D758" s="44">
        <v>100</v>
      </c>
      <c r="E758" s="45">
        <v>2309</v>
      </c>
      <c r="F758" s="45">
        <v>2320</v>
      </c>
      <c r="G758" s="44"/>
      <c r="H758" s="46">
        <f t="shared" si="153"/>
        <v>1100</v>
      </c>
      <c r="I758" s="46">
        <f t="shared" si="154"/>
        <v>0</v>
      </c>
      <c r="J758" s="46">
        <f t="shared" si="155"/>
        <v>1100</v>
      </c>
    </row>
    <row r="759" spans="1:10">
      <c r="A759" s="28">
        <v>45456</v>
      </c>
      <c r="B759" s="44" t="s">
        <v>45</v>
      </c>
      <c r="C759" s="44" t="s">
        <v>23</v>
      </c>
      <c r="D759" s="44">
        <v>5000</v>
      </c>
      <c r="E759" s="45">
        <v>29.15</v>
      </c>
      <c r="F759" s="45">
        <v>29.55</v>
      </c>
      <c r="G759" s="44"/>
      <c r="H759" s="46">
        <f t="shared" si="153"/>
        <v>2000.0000000000107</v>
      </c>
      <c r="I759" s="46">
        <f t="shared" si="154"/>
        <v>0</v>
      </c>
      <c r="J759" s="46">
        <f t="shared" si="155"/>
        <v>2000.0000000000107</v>
      </c>
    </row>
    <row r="760" spans="1:10">
      <c r="A760" s="28">
        <v>45455</v>
      </c>
      <c r="B760" s="44" t="s">
        <v>44</v>
      </c>
      <c r="C760" s="44" t="s">
        <v>23</v>
      </c>
      <c r="D760" s="44">
        <v>100</v>
      </c>
      <c r="E760" s="45">
        <v>2311</v>
      </c>
      <c r="F760" s="45">
        <v>2321</v>
      </c>
      <c r="G760" s="44">
        <v>2331</v>
      </c>
      <c r="H760" s="46">
        <f t="shared" ref="H760:H761" si="156">(IF(C760="SHORT",E760-F760,IF(C760="LONG",F760-E760)))*D760</f>
        <v>1000</v>
      </c>
      <c r="I760" s="46">
        <f t="shared" ref="I760:I761" si="157">(IF(C760="SHORT",IF(G760="",0,F760-G760),IF(C760="LONG",IF(G760="",0,G760-F760))))*D760</f>
        <v>1000</v>
      </c>
      <c r="J760" s="46">
        <f t="shared" ref="J760:J761" si="158">H760+I760+L760</f>
        <v>2000</v>
      </c>
    </row>
    <row r="761" spans="1:10">
      <c r="A761" s="28">
        <v>45455</v>
      </c>
      <c r="B761" s="44" t="s">
        <v>45</v>
      </c>
      <c r="C761" s="44" t="s">
        <v>23</v>
      </c>
      <c r="D761" s="44">
        <v>5000</v>
      </c>
      <c r="E761" s="45">
        <v>29.55</v>
      </c>
      <c r="F761" s="45">
        <v>29.85</v>
      </c>
      <c r="G761" s="44">
        <v>30.15</v>
      </c>
      <c r="H761" s="46">
        <f t="shared" si="156"/>
        <v>1500.0000000000036</v>
      </c>
      <c r="I761" s="46">
        <f t="shared" si="157"/>
        <v>1499.9999999999859</v>
      </c>
      <c r="J761" s="46">
        <f t="shared" si="158"/>
        <v>2999.9999999999895</v>
      </c>
    </row>
    <row r="762" spans="1:10">
      <c r="A762" s="28">
        <v>45454</v>
      </c>
      <c r="B762" s="44" t="s">
        <v>45</v>
      </c>
      <c r="C762" s="44" t="s">
        <v>23</v>
      </c>
      <c r="D762" s="44">
        <v>5000</v>
      </c>
      <c r="E762" s="45">
        <v>29.15</v>
      </c>
      <c r="F762" s="45">
        <v>29.45</v>
      </c>
      <c r="G762" s="44">
        <v>29.75</v>
      </c>
      <c r="H762" s="46">
        <f t="shared" ref="H762:H766" si="159">(IF(C762="SHORT",E762-F762,IF(C762="LONG",F762-E762)))*D762</f>
        <v>1500.0000000000036</v>
      </c>
      <c r="I762" s="46">
        <f t="shared" ref="I762:I766" si="160">(IF(C762="SHORT",IF(G762="",0,F762-G762),IF(C762="LONG",IF(G762="",0,G762-F762))))*D762</f>
        <v>1500.0000000000036</v>
      </c>
      <c r="J762" s="46">
        <f t="shared" ref="J762:J766" si="161">H762+I762+L762</f>
        <v>3000.0000000000073</v>
      </c>
    </row>
    <row r="763" spans="1:10">
      <c r="A763" s="28">
        <v>45454</v>
      </c>
      <c r="B763" s="44" t="s">
        <v>45</v>
      </c>
      <c r="C763" s="44" t="s">
        <v>23</v>
      </c>
      <c r="D763" s="44">
        <v>5000</v>
      </c>
      <c r="E763" s="45">
        <v>29.15</v>
      </c>
      <c r="F763" s="45">
        <v>29.45</v>
      </c>
      <c r="G763" s="44">
        <v>29.75</v>
      </c>
      <c r="H763" s="46">
        <f t="shared" si="159"/>
        <v>1500.0000000000036</v>
      </c>
      <c r="I763" s="46">
        <f t="shared" si="160"/>
        <v>1500.0000000000036</v>
      </c>
      <c r="J763" s="46">
        <f t="shared" si="161"/>
        <v>3000.0000000000073</v>
      </c>
    </row>
    <row r="764" spans="1:10">
      <c r="A764" s="28">
        <v>45454</v>
      </c>
      <c r="B764" s="44" t="s">
        <v>44</v>
      </c>
      <c r="C764" s="44" t="s">
        <v>23</v>
      </c>
      <c r="D764" s="44">
        <v>100</v>
      </c>
      <c r="E764" s="45">
        <v>2299</v>
      </c>
      <c r="F764" s="45">
        <v>2308</v>
      </c>
      <c r="G764" s="44">
        <v>2318</v>
      </c>
      <c r="H764" s="46">
        <f t="shared" si="159"/>
        <v>900</v>
      </c>
      <c r="I764" s="46">
        <f t="shared" si="160"/>
        <v>1000</v>
      </c>
      <c r="J764" s="46">
        <f t="shared" si="161"/>
        <v>1900</v>
      </c>
    </row>
    <row r="765" spans="1:10">
      <c r="A765" s="28">
        <v>45453</v>
      </c>
      <c r="B765" s="44" t="s">
        <v>45</v>
      </c>
      <c r="C765" s="44" t="s">
        <v>23</v>
      </c>
      <c r="D765" s="44">
        <v>5000</v>
      </c>
      <c r="E765" s="45">
        <v>29.55</v>
      </c>
      <c r="F765" s="45">
        <v>29.83</v>
      </c>
      <c r="G765" s="44"/>
      <c r="H765" s="46">
        <f t="shared" si="159"/>
        <v>1399.9999999999879</v>
      </c>
      <c r="I765" s="46">
        <f t="shared" si="160"/>
        <v>0</v>
      </c>
      <c r="J765" s="46">
        <f t="shared" si="161"/>
        <v>1399.9999999999879</v>
      </c>
    </row>
    <row r="766" spans="1:10">
      <c r="A766" s="28">
        <v>45453</v>
      </c>
      <c r="B766" s="44" t="s">
        <v>44</v>
      </c>
      <c r="C766" s="44" t="s">
        <v>23</v>
      </c>
      <c r="D766" s="44">
        <v>100</v>
      </c>
      <c r="E766" s="45">
        <v>2295</v>
      </c>
      <c r="F766" s="45">
        <v>2304</v>
      </c>
      <c r="G766" s="44">
        <v>2313</v>
      </c>
      <c r="H766" s="46">
        <f t="shared" si="159"/>
        <v>900</v>
      </c>
      <c r="I766" s="46">
        <f t="shared" si="160"/>
        <v>900</v>
      </c>
      <c r="J766" s="46">
        <f t="shared" si="161"/>
        <v>1800</v>
      </c>
    </row>
    <row r="767" spans="1:10">
      <c r="A767" s="28">
        <v>45450</v>
      </c>
      <c r="B767" s="44" t="s">
        <v>44</v>
      </c>
      <c r="C767" s="44" t="s">
        <v>23</v>
      </c>
      <c r="D767" s="44">
        <v>100</v>
      </c>
      <c r="E767" s="45">
        <v>2331</v>
      </c>
      <c r="F767" s="45">
        <v>2339</v>
      </c>
      <c r="G767" s="44"/>
      <c r="H767" s="46">
        <f t="shared" ref="H767" si="162">(IF(C767="SHORT",E767-F767,IF(C767="LONG",F767-E767)))*D767</f>
        <v>800</v>
      </c>
      <c r="I767" s="46">
        <f t="shared" ref="I767" si="163">(IF(C767="SHORT",IF(G767="",0,F767-G767),IF(C767="LONG",IF(G767="",0,G767-F767))))*D767</f>
        <v>0</v>
      </c>
      <c r="J767" s="46">
        <f t="shared" ref="J767" si="164">H767+I767+L767</f>
        <v>800</v>
      </c>
    </row>
    <row r="768" spans="1:10">
      <c r="A768" s="28">
        <v>45449</v>
      </c>
      <c r="B768" s="44" t="s">
        <v>45</v>
      </c>
      <c r="C768" s="44" t="s">
        <v>23</v>
      </c>
      <c r="D768" s="44">
        <v>5000</v>
      </c>
      <c r="E768" s="45">
        <v>30.25</v>
      </c>
      <c r="F768" s="45">
        <v>30.55</v>
      </c>
      <c r="G768" s="44">
        <v>30.85</v>
      </c>
      <c r="H768" s="46">
        <f t="shared" ref="H768:H776" si="165">(IF(C768="SHORT",E768-F768,IF(C768="LONG",F768-E768)))*D768</f>
        <v>1500.0000000000036</v>
      </c>
      <c r="I768" s="46">
        <f t="shared" ref="I768:I776" si="166">(IF(C768="SHORT",IF(G768="",0,F768-G768),IF(C768="LONG",IF(G768="",0,G768-F768))))*D768</f>
        <v>1500.0000000000036</v>
      </c>
      <c r="J768" s="46">
        <f t="shared" ref="J768:J776" si="167">H768+I768+L768</f>
        <v>3000.0000000000073</v>
      </c>
    </row>
    <row r="769" spans="1:10">
      <c r="A769" s="28">
        <v>45449</v>
      </c>
      <c r="B769" s="44" t="s">
        <v>44</v>
      </c>
      <c r="C769" s="44" t="s">
        <v>23</v>
      </c>
      <c r="D769" s="44">
        <v>100</v>
      </c>
      <c r="E769" s="45">
        <v>2360</v>
      </c>
      <c r="F769" s="45">
        <v>2368</v>
      </c>
      <c r="G769" s="44">
        <v>2377</v>
      </c>
      <c r="H769" s="46">
        <f t="shared" si="165"/>
        <v>800</v>
      </c>
      <c r="I769" s="46">
        <f t="shared" si="166"/>
        <v>900</v>
      </c>
      <c r="J769" s="46">
        <f t="shared" si="167"/>
        <v>1700</v>
      </c>
    </row>
    <row r="770" spans="1:10">
      <c r="A770" s="28">
        <v>45448</v>
      </c>
      <c r="B770" s="44" t="s">
        <v>45</v>
      </c>
      <c r="C770" s="44" t="s">
        <v>23</v>
      </c>
      <c r="D770" s="44">
        <v>5000</v>
      </c>
      <c r="E770" s="45">
        <v>29.55</v>
      </c>
      <c r="F770" s="45">
        <v>29.85</v>
      </c>
      <c r="G770" s="44">
        <v>30.03</v>
      </c>
      <c r="H770" s="46">
        <f t="shared" si="165"/>
        <v>1500.0000000000036</v>
      </c>
      <c r="I770" s="46">
        <f t="shared" si="166"/>
        <v>899.99999999999864</v>
      </c>
      <c r="J770" s="46">
        <f t="shared" si="167"/>
        <v>2400.0000000000023</v>
      </c>
    </row>
    <row r="771" spans="1:10">
      <c r="A771" s="28">
        <v>45448</v>
      </c>
      <c r="B771" s="44" t="s">
        <v>44</v>
      </c>
      <c r="C771" s="44" t="s">
        <v>23</v>
      </c>
      <c r="D771" s="44">
        <v>100</v>
      </c>
      <c r="E771" s="45">
        <v>2329</v>
      </c>
      <c r="F771" s="45">
        <v>2339</v>
      </c>
      <c r="G771" s="44">
        <v>2349</v>
      </c>
      <c r="H771" s="46">
        <f t="shared" si="165"/>
        <v>1000</v>
      </c>
      <c r="I771" s="46">
        <f t="shared" si="166"/>
        <v>1000</v>
      </c>
      <c r="J771" s="46">
        <f t="shared" si="167"/>
        <v>2000</v>
      </c>
    </row>
    <row r="772" spans="1:10" s="1" customFormat="1">
      <c r="A772" s="23">
        <v>45447</v>
      </c>
      <c r="B772" s="47" t="s">
        <v>44</v>
      </c>
      <c r="C772" s="47" t="s">
        <v>14</v>
      </c>
      <c r="D772" s="47">
        <v>100</v>
      </c>
      <c r="E772" s="48">
        <v>2335</v>
      </c>
      <c r="F772" s="48">
        <v>2327</v>
      </c>
      <c r="G772" s="47">
        <v>2317</v>
      </c>
      <c r="H772" s="49">
        <f t="shared" si="165"/>
        <v>800</v>
      </c>
      <c r="I772" s="49">
        <f t="shared" si="166"/>
        <v>1000</v>
      </c>
      <c r="J772" s="49">
        <f t="shared" si="167"/>
        <v>1800</v>
      </c>
    </row>
    <row r="773" spans="1:10" s="1" customFormat="1">
      <c r="A773" s="23">
        <v>45447</v>
      </c>
      <c r="B773" s="47" t="s">
        <v>45</v>
      </c>
      <c r="C773" s="47" t="s">
        <v>14</v>
      </c>
      <c r="D773" s="47">
        <v>5000</v>
      </c>
      <c r="E773" s="48">
        <v>29.75</v>
      </c>
      <c r="F773" s="48">
        <v>29.39</v>
      </c>
      <c r="G773" s="47"/>
      <c r="H773" s="49">
        <f t="shared" si="165"/>
        <v>1799.9999999999973</v>
      </c>
      <c r="I773" s="49">
        <f t="shared" si="166"/>
        <v>0</v>
      </c>
      <c r="J773" s="49">
        <f t="shared" si="167"/>
        <v>1799.9999999999973</v>
      </c>
    </row>
    <row r="774" spans="1:10" s="1" customFormat="1">
      <c r="A774" s="23">
        <v>45447</v>
      </c>
      <c r="B774" s="47" t="s">
        <v>44</v>
      </c>
      <c r="C774" s="47" t="s">
        <v>14</v>
      </c>
      <c r="D774" s="47">
        <v>100</v>
      </c>
      <c r="E774" s="48">
        <v>2343</v>
      </c>
      <c r="F774" s="48">
        <v>2335</v>
      </c>
      <c r="G774" s="47">
        <v>2325</v>
      </c>
      <c r="H774" s="49">
        <f t="shared" si="165"/>
        <v>800</v>
      </c>
      <c r="I774" s="49">
        <f t="shared" si="166"/>
        <v>1000</v>
      </c>
      <c r="J774" s="49">
        <f t="shared" si="167"/>
        <v>1800</v>
      </c>
    </row>
    <row r="775" spans="1:10" s="1" customFormat="1">
      <c r="A775" s="23">
        <v>45446</v>
      </c>
      <c r="B775" s="47" t="s">
        <v>45</v>
      </c>
      <c r="C775" s="47" t="s">
        <v>23</v>
      </c>
      <c r="D775" s="47">
        <v>5000</v>
      </c>
      <c r="E775" s="48">
        <v>30.05</v>
      </c>
      <c r="F775" s="48">
        <v>30.35</v>
      </c>
      <c r="G775" s="47">
        <v>30.65</v>
      </c>
      <c r="H775" s="49">
        <f t="shared" si="165"/>
        <v>1500.0000000000036</v>
      </c>
      <c r="I775" s="49">
        <f t="shared" si="166"/>
        <v>1499.9999999999859</v>
      </c>
      <c r="J775" s="49">
        <f t="shared" si="167"/>
        <v>2999.9999999999895</v>
      </c>
    </row>
    <row r="776" spans="1:10" s="1" customFormat="1">
      <c r="A776" s="23">
        <v>45446</v>
      </c>
      <c r="B776" s="47" t="s">
        <v>44</v>
      </c>
      <c r="C776" s="47" t="s">
        <v>23</v>
      </c>
      <c r="D776" s="47">
        <v>100</v>
      </c>
      <c r="E776" s="48">
        <v>2321</v>
      </c>
      <c r="F776" s="48">
        <v>2330</v>
      </c>
      <c r="G776" s="47">
        <v>2340</v>
      </c>
      <c r="H776" s="49">
        <f t="shared" si="165"/>
        <v>900</v>
      </c>
      <c r="I776" s="49">
        <f t="shared" si="166"/>
        <v>1000</v>
      </c>
      <c r="J776" s="49">
        <f t="shared" si="167"/>
        <v>1900</v>
      </c>
    </row>
    <row r="777" spans="1:10">
      <c r="B777" s="44"/>
      <c r="C777" s="44"/>
      <c r="D777" s="44"/>
      <c r="E777" s="44"/>
      <c r="F777" s="44"/>
      <c r="G777" s="44"/>
    </row>
    <row r="778" spans="1:10">
      <c r="A778" s="28">
        <v>45443</v>
      </c>
      <c r="B778" s="44" t="s">
        <v>44</v>
      </c>
      <c r="C778" s="44" t="s">
        <v>23</v>
      </c>
      <c r="D778" s="44">
        <v>100</v>
      </c>
      <c r="E778" s="45">
        <v>2338</v>
      </c>
      <c r="F778" s="45">
        <v>2347</v>
      </c>
      <c r="G778" s="44">
        <v>2357</v>
      </c>
      <c r="H778" s="50">
        <f t="shared" ref="H778:H820" si="168">(IF(C778="SHORT",E778-F778,IF(C778="LONG",F778-E778)))*D778</f>
        <v>900</v>
      </c>
      <c r="I778" s="50">
        <f t="shared" ref="I778:I820" si="169">(IF(C778="SHORT",IF(G778="",0,F778-G778),IF(C778="LONG",IF(G778="",0,G778-F778))))*D778</f>
        <v>1000</v>
      </c>
      <c r="J778" s="50">
        <f t="shared" ref="J778:J824" si="170">H778+I778+L778</f>
        <v>1900</v>
      </c>
    </row>
    <row r="779" spans="1:10">
      <c r="A779" s="28">
        <v>45443</v>
      </c>
      <c r="B779" s="44" t="s">
        <v>45</v>
      </c>
      <c r="C779" s="44" t="s">
        <v>23</v>
      </c>
      <c r="D779" s="44">
        <v>5000</v>
      </c>
      <c r="E779" s="45">
        <v>31.98</v>
      </c>
      <c r="F779" s="45">
        <v>32.28</v>
      </c>
      <c r="G779" s="44">
        <v>32.68</v>
      </c>
      <c r="H779" s="50">
        <f t="shared" si="168"/>
        <v>1500.0000000000036</v>
      </c>
      <c r="I779" s="50">
        <f t="shared" si="169"/>
        <v>1999.999999999993</v>
      </c>
      <c r="J779" s="50">
        <f t="shared" si="170"/>
        <v>3499.9999999999964</v>
      </c>
    </row>
    <row r="780" spans="1:10">
      <c r="A780" s="28">
        <v>45442</v>
      </c>
      <c r="B780" s="44" t="s">
        <v>44</v>
      </c>
      <c r="C780" s="44" t="s">
        <v>23</v>
      </c>
      <c r="D780" s="44">
        <v>100</v>
      </c>
      <c r="E780" s="45">
        <v>2331</v>
      </c>
      <c r="F780" s="45">
        <v>2340</v>
      </c>
      <c r="G780" s="44">
        <v>2350</v>
      </c>
      <c r="H780" s="50">
        <f t="shared" si="168"/>
        <v>900</v>
      </c>
      <c r="I780" s="50">
        <f t="shared" si="169"/>
        <v>1000</v>
      </c>
      <c r="J780" s="50">
        <f t="shared" si="170"/>
        <v>1900</v>
      </c>
    </row>
    <row r="781" spans="1:10">
      <c r="A781" s="28">
        <v>45442</v>
      </c>
      <c r="B781" s="44" t="s">
        <v>45</v>
      </c>
      <c r="C781" s="44" t="s">
        <v>23</v>
      </c>
      <c r="D781" s="44">
        <v>5000</v>
      </c>
      <c r="E781" s="45">
        <v>31.45</v>
      </c>
      <c r="F781" s="45">
        <v>31.8</v>
      </c>
      <c r="G781" s="44"/>
      <c r="H781" s="50">
        <f t="shared" si="168"/>
        <v>1750.000000000007</v>
      </c>
      <c r="I781" s="50">
        <f t="shared" si="169"/>
        <v>0</v>
      </c>
      <c r="J781" s="50">
        <f t="shared" si="170"/>
        <v>1750.000000000007</v>
      </c>
    </row>
    <row r="782" spans="1:10">
      <c r="A782" s="28">
        <v>45441</v>
      </c>
      <c r="B782" s="44" t="s">
        <v>45</v>
      </c>
      <c r="C782" s="44" t="s">
        <v>23</v>
      </c>
      <c r="D782" s="44">
        <v>5000</v>
      </c>
      <c r="E782" s="45">
        <v>31.95</v>
      </c>
      <c r="F782" s="45">
        <v>32.25</v>
      </c>
      <c r="G782" s="44"/>
      <c r="H782" s="50">
        <f t="shared" si="168"/>
        <v>1500.0000000000036</v>
      </c>
      <c r="I782" s="50">
        <f t="shared" si="169"/>
        <v>0</v>
      </c>
      <c r="J782" s="50">
        <f t="shared" si="170"/>
        <v>1500.0000000000036</v>
      </c>
    </row>
    <row r="783" spans="1:10">
      <c r="A783" s="28">
        <v>45441</v>
      </c>
      <c r="B783" s="44" t="s">
        <v>44</v>
      </c>
      <c r="C783" s="44" t="s">
        <v>23</v>
      </c>
      <c r="D783" s="44">
        <v>100</v>
      </c>
      <c r="E783" s="45">
        <v>2342</v>
      </c>
      <c r="F783" s="45">
        <v>2332</v>
      </c>
      <c r="G783" s="44"/>
      <c r="H783" s="50">
        <f t="shared" si="168"/>
        <v>-1000</v>
      </c>
      <c r="I783" s="50">
        <f t="shared" si="169"/>
        <v>0</v>
      </c>
      <c r="J783" s="50">
        <f t="shared" si="170"/>
        <v>-1000</v>
      </c>
    </row>
    <row r="784" spans="1:10">
      <c r="A784" s="28">
        <v>45441</v>
      </c>
      <c r="B784" s="44" t="s">
        <v>44</v>
      </c>
      <c r="C784" s="44" t="s">
        <v>23</v>
      </c>
      <c r="D784" s="44">
        <v>100</v>
      </c>
      <c r="E784" s="45">
        <v>2349</v>
      </c>
      <c r="F784" s="45">
        <v>2338</v>
      </c>
      <c r="G784" s="44"/>
      <c r="H784" s="50">
        <f t="shared" si="168"/>
        <v>-1100</v>
      </c>
      <c r="I784" s="50">
        <f t="shared" si="169"/>
        <v>0</v>
      </c>
      <c r="J784" s="50">
        <f t="shared" si="170"/>
        <v>-1100</v>
      </c>
    </row>
    <row r="785" spans="1:10">
      <c r="A785" s="28">
        <v>45440</v>
      </c>
      <c r="B785" s="44" t="s">
        <v>45</v>
      </c>
      <c r="C785" s="44" t="s">
        <v>23</v>
      </c>
      <c r="D785" s="44">
        <v>5000</v>
      </c>
      <c r="E785" s="45">
        <v>31.45</v>
      </c>
      <c r="F785" s="45">
        <v>31.75</v>
      </c>
      <c r="G785" s="44">
        <v>32.15</v>
      </c>
      <c r="H785" s="50">
        <f t="shared" si="168"/>
        <v>1500.0000000000036</v>
      </c>
      <c r="I785" s="50">
        <f t="shared" si="169"/>
        <v>1999.999999999993</v>
      </c>
      <c r="J785" s="50">
        <f t="shared" si="170"/>
        <v>3499.9999999999964</v>
      </c>
    </row>
    <row r="786" spans="1:10">
      <c r="A786" s="28">
        <v>45440</v>
      </c>
      <c r="B786" s="44" t="s">
        <v>44</v>
      </c>
      <c r="C786" s="44" t="s">
        <v>23</v>
      </c>
      <c r="D786" s="44">
        <v>100</v>
      </c>
      <c r="E786" s="45">
        <v>2345</v>
      </c>
      <c r="F786" s="45">
        <v>2353</v>
      </c>
      <c r="G786" s="44">
        <v>2363</v>
      </c>
      <c r="H786" s="50">
        <f t="shared" si="168"/>
        <v>800</v>
      </c>
      <c r="I786" s="50">
        <f t="shared" si="169"/>
        <v>1000</v>
      </c>
      <c r="J786" s="50">
        <f t="shared" si="170"/>
        <v>1800</v>
      </c>
    </row>
    <row r="787" spans="1:10">
      <c r="A787" s="28">
        <v>45439</v>
      </c>
      <c r="B787" s="44" t="s">
        <v>45</v>
      </c>
      <c r="C787" s="44" t="s">
        <v>23</v>
      </c>
      <c r="D787" s="44">
        <v>5000</v>
      </c>
      <c r="E787" s="45">
        <v>31.05</v>
      </c>
      <c r="F787" s="45">
        <v>31.35</v>
      </c>
      <c r="G787" s="44">
        <v>31.65</v>
      </c>
      <c r="H787" s="50">
        <f t="shared" si="168"/>
        <v>1500.0000000000036</v>
      </c>
      <c r="I787" s="50">
        <f t="shared" si="169"/>
        <v>1499.9999999999859</v>
      </c>
      <c r="J787" s="50">
        <f t="shared" si="170"/>
        <v>2999.9999999999895</v>
      </c>
    </row>
    <row r="788" spans="1:10">
      <c r="A788" s="28">
        <v>45439</v>
      </c>
      <c r="B788" s="44" t="s">
        <v>44</v>
      </c>
      <c r="C788" s="44" t="s">
        <v>23</v>
      </c>
      <c r="D788" s="44">
        <v>100</v>
      </c>
      <c r="E788" s="45">
        <v>2339</v>
      </c>
      <c r="F788" s="45">
        <v>2348</v>
      </c>
      <c r="G788" s="44">
        <v>2359</v>
      </c>
      <c r="H788" s="50">
        <f t="shared" si="168"/>
        <v>900</v>
      </c>
      <c r="I788" s="50">
        <f t="shared" si="169"/>
        <v>1100</v>
      </c>
      <c r="J788" s="50">
        <f t="shared" si="170"/>
        <v>2000</v>
      </c>
    </row>
    <row r="789" spans="1:10">
      <c r="A789" s="28">
        <v>45436</v>
      </c>
      <c r="B789" s="44" t="s">
        <v>44</v>
      </c>
      <c r="C789" s="44" t="s">
        <v>23</v>
      </c>
      <c r="D789" s="44">
        <v>100</v>
      </c>
      <c r="E789" s="45">
        <v>2338</v>
      </c>
      <c r="F789" s="45">
        <v>2342</v>
      </c>
      <c r="G789" s="44"/>
      <c r="H789" s="50">
        <f t="shared" si="168"/>
        <v>400</v>
      </c>
      <c r="I789" s="50">
        <f t="shared" si="169"/>
        <v>0</v>
      </c>
      <c r="J789" s="50">
        <f t="shared" si="170"/>
        <v>400</v>
      </c>
    </row>
    <row r="790" spans="1:10">
      <c r="A790" s="28">
        <v>45435</v>
      </c>
      <c r="B790" s="44" t="s">
        <v>44</v>
      </c>
      <c r="C790" s="44" t="s">
        <v>23</v>
      </c>
      <c r="D790" s="44">
        <v>100</v>
      </c>
      <c r="E790" s="45">
        <v>2362</v>
      </c>
      <c r="F790" s="45">
        <v>2348</v>
      </c>
      <c r="G790" s="44"/>
      <c r="H790" s="50">
        <f t="shared" si="168"/>
        <v>-1400</v>
      </c>
      <c r="I790" s="50">
        <f t="shared" si="169"/>
        <v>0</v>
      </c>
      <c r="J790" s="50">
        <f t="shared" si="170"/>
        <v>-1400</v>
      </c>
    </row>
    <row r="791" spans="1:10">
      <c r="A791" s="28">
        <v>45434</v>
      </c>
      <c r="B791" s="44" t="s">
        <v>44</v>
      </c>
      <c r="C791" s="44" t="s">
        <v>23</v>
      </c>
      <c r="D791" s="44">
        <v>100</v>
      </c>
      <c r="E791" s="45">
        <v>2407</v>
      </c>
      <c r="F791" s="45">
        <v>2393</v>
      </c>
      <c r="G791" s="44"/>
      <c r="H791" s="50">
        <f t="shared" si="168"/>
        <v>-1400</v>
      </c>
      <c r="I791" s="50">
        <f t="shared" si="169"/>
        <v>0</v>
      </c>
      <c r="J791" s="50">
        <f t="shared" si="170"/>
        <v>-1400</v>
      </c>
    </row>
    <row r="792" spans="1:10">
      <c r="A792" s="28">
        <v>45434</v>
      </c>
      <c r="B792" s="44" t="s">
        <v>45</v>
      </c>
      <c r="C792" s="44" t="s">
        <v>23</v>
      </c>
      <c r="D792" s="44">
        <v>5000</v>
      </c>
      <c r="E792" s="45">
        <v>31.6</v>
      </c>
      <c r="F792" s="45">
        <v>31.91</v>
      </c>
      <c r="G792" s="44"/>
      <c r="H792" s="50">
        <f t="shared" si="168"/>
        <v>1549.9999999999936</v>
      </c>
      <c r="I792" s="50">
        <f t="shared" si="169"/>
        <v>0</v>
      </c>
      <c r="J792" s="50">
        <f t="shared" si="170"/>
        <v>1549.9999999999936</v>
      </c>
    </row>
    <row r="793" spans="1:10">
      <c r="A793" s="28">
        <v>45433</v>
      </c>
      <c r="B793" s="44" t="s">
        <v>45</v>
      </c>
      <c r="C793" s="44" t="s">
        <v>14</v>
      </c>
      <c r="D793" s="44">
        <v>5000</v>
      </c>
      <c r="E793" s="45">
        <v>32.35</v>
      </c>
      <c r="F793" s="45">
        <v>32</v>
      </c>
      <c r="G793" s="44">
        <v>31.55</v>
      </c>
      <c r="H793" s="50">
        <f t="shared" si="168"/>
        <v>1750.000000000007</v>
      </c>
      <c r="I793" s="50">
        <f t="shared" si="169"/>
        <v>2249.9999999999964</v>
      </c>
      <c r="J793" s="50">
        <f t="shared" si="170"/>
        <v>4000.0000000000036</v>
      </c>
    </row>
    <row r="794" spans="1:10">
      <c r="A794" s="28">
        <v>45433</v>
      </c>
      <c r="B794" s="44" t="s">
        <v>44</v>
      </c>
      <c r="C794" s="44" t="s">
        <v>14</v>
      </c>
      <c r="D794" s="44">
        <v>100</v>
      </c>
      <c r="E794" s="45">
        <v>2432</v>
      </c>
      <c r="F794" s="45">
        <v>2422</v>
      </c>
      <c r="G794" s="44"/>
      <c r="H794" s="50">
        <f t="shared" si="168"/>
        <v>1000</v>
      </c>
      <c r="I794" s="50">
        <f t="shared" si="169"/>
        <v>0</v>
      </c>
      <c r="J794" s="50">
        <f t="shared" si="170"/>
        <v>1000</v>
      </c>
    </row>
    <row r="795" spans="1:10">
      <c r="A795" s="28">
        <v>45432</v>
      </c>
      <c r="B795" s="44" t="s">
        <v>45</v>
      </c>
      <c r="C795" s="44" t="s">
        <v>14</v>
      </c>
      <c r="D795" s="44">
        <v>5000</v>
      </c>
      <c r="E795" s="45">
        <v>31.45</v>
      </c>
      <c r="F795" s="45">
        <v>30.95</v>
      </c>
      <c r="G795" s="44"/>
      <c r="H795" s="50">
        <f t="shared" si="168"/>
        <v>2500</v>
      </c>
      <c r="I795" s="50">
        <f t="shared" si="169"/>
        <v>0</v>
      </c>
      <c r="J795" s="50">
        <f t="shared" si="170"/>
        <v>2500</v>
      </c>
    </row>
    <row r="796" spans="1:10">
      <c r="A796" s="28">
        <v>45432</v>
      </c>
      <c r="B796" s="44" t="s">
        <v>44</v>
      </c>
      <c r="C796" s="44" t="s">
        <v>14</v>
      </c>
      <c r="D796" s="44">
        <v>100</v>
      </c>
      <c r="E796" s="45">
        <v>2441</v>
      </c>
      <c r="F796" s="45">
        <v>2433</v>
      </c>
      <c r="G796" s="44">
        <v>2423</v>
      </c>
      <c r="H796" s="50">
        <f t="shared" si="168"/>
        <v>800</v>
      </c>
      <c r="I796" s="50">
        <f t="shared" si="169"/>
        <v>1000</v>
      </c>
      <c r="J796" s="50">
        <f t="shared" si="170"/>
        <v>1800</v>
      </c>
    </row>
    <row r="797" spans="1:10">
      <c r="A797" s="28">
        <v>45429</v>
      </c>
      <c r="B797" s="44" t="s">
        <v>44</v>
      </c>
      <c r="C797" s="44" t="s">
        <v>23</v>
      </c>
      <c r="D797" s="44">
        <v>100</v>
      </c>
      <c r="E797" s="45">
        <v>2398</v>
      </c>
      <c r="F797" s="45">
        <v>2408</v>
      </c>
      <c r="G797" s="44">
        <v>2418</v>
      </c>
      <c r="H797" s="50">
        <f t="shared" si="168"/>
        <v>1000</v>
      </c>
      <c r="I797" s="50">
        <f t="shared" si="169"/>
        <v>1000</v>
      </c>
      <c r="J797" s="50">
        <f t="shared" si="170"/>
        <v>2000</v>
      </c>
    </row>
    <row r="798" spans="1:10">
      <c r="A798" s="28">
        <v>45429</v>
      </c>
      <c r="B798" s="44" t="s">
        <v>45</v>
      </c>
      <c r="C798" s="44" t="s">
        <v>14</v>
      </c>
      <c r="D798" s="44">
        <v>5000</v>
      </c>
      <c r="E798" s="45">
        <v>29.75</v>
      </c>
      <c r="F798" s="45">
        <v>30.25</v>
      </c>
      <c r="G798" s="44"/>
      <c r="H798" s="50">
        <f t="shared" si="168"/>
        <v>-2500</v>
      </c>
      <c r="I798" s="50">
        <f t="shared" si="169"/>
        <v>0</v>
      </c>
      <c r="J798" s="50">
        <f t="shared" si="170"/>
        <v>-2500</v>
      </c>
    </row>
    <row r="799" spans="1:10">
      <c r="A799" s="28">
        <v>45429</v>
      </c>
      <c r="B799" s="44" t="s">
        <v>44</v>
      </c>
      <c r="C799" s="44" t="s">
        <v>14</v>
      </c>
      <c r="D799" s="44">
        <v>100</v>
      </c>
      <c r="E799" s="45">
        <v>2381</v>
      </c>
      <c r="F799" s="45">
        <v>2392</v>
      </c>
      <c r="G799" s="44"/>
      <c r="H799" s="50">
        <f t="shared" si="168"/>
        <v>-1100</v>
      </c>
      <c r="I799" s="50">
        <f t="shared" si="169"/>
        <v>0</v>
      </c>
      <c r="J799" s="50">
        <f t="shared" si="170"/>
        <v>-1100</v>
      </c>
    </row>
    <row r="800" spans="1:10">
      <c r="A800" s="28">
        <v>45428</v>
      </c>
      <c r="B800" s="44" t="s">
        <v>45</v>
      </c>
      <c r="C800" s="44" t="s">
        <v>14</v>
      </c>
      <c r="D800" s="44">
        <v>5000</v>
      </c>
      <c r="E800" s="45">
        <v>29.55</v>
      </c>
      <c r="F800" s="45">
        <v>30.05</v>
      </c>
      <c r="G800" s="44"/>
      <c r="H800" s="50">
        <f t="shared" si="168"/>
        <v>-2500</v>
      </c>
      <c r="I800" s="50">
        <f t="shared" si="169"/>
        <v>0</v>
      </c>
      <c r="J800" s="50">
        <f t="shared" si="170"/>
        <v>-2500</v>
      </c>
    </row>
    <row r="801" spans="1:10">
      <c r="A801" s="28">
        <v>45428</v>
      </c>
      <c r="B801" s="44" t="s">
        <v>44</v>
      </c>
      <c r="C801" s="44" t="s">
        <v>14</v>
      </c>
      <c r="D801" s="44">
        <v>100</v>
      </c>
      <c r="E801" s="45">
        <v>2393</v>
      </c>
      <c r="F801" s="45">
        <v>2383</v>
      </c>
      <c r="G801" s="44">
        <v>2373</v>
      </c>
      <c r="H801" s="50">
        <f t="shared" si="168"/>
        <v>1000</v>
      </c>
      <c r="I801" s="50">
        <f t="shared" si="169"/>
        <v>1000</v>
      </c>
      <c r="J801" s="50">
        <f t="shared" si="170"/>
        <v>2000</v>
      </c>
    </row>
    <row r="802" spans="1:10">
      <c r="A802" s="28">
        <v>45427</v>
      </c>
      <c r="B802" s="44" t="s">
        <v>45</v>
      </c>
      <c r="C802" s="44" t="s">
        <v>14</v>
      </c>
      <c r="D802" s="44">
        <v>5000</v>
      </c>
      <c r="E802" s="45">
        <v>28.82</v>
      </c>
      <c r="F802" s="45">
        <v>28.53</v>
      </c>
      <c r="G802" s="44"/>
      <c r="H802" s="50">
        <f t="shared" si="168"/>
        <v>1449.9999999999957</v>
      </c>
      <c r="I802" s="50">
        <f t="shared" si="169"/>
        <v>0</v>
      </c>
      <c r="J802" s="50">
        <f t="shared" si="170"/>
        <v>1449.9999999999957</v>
      </c>
    </row>
    <row r="803" spans="1:10">
      <c r="A803" s="28">
        <v>45427</v>
      </c>
      <c r="B803" s="44" t="s">
        <v>44</v>
      </c>
      <c r="C803" s="44" t="s">
        <v>14</v>
      </c>
      <c r="D803" s="44">
        <v>100</v>
      </c>
      <c r="E803" s="45">
        <v>2373</v>
      </c>
      <c r="F803" s="45">
        <v>2363</v>
      </c>
      <c r="G803" s="44">
        <v>2353</v>
      </c>
      <c r="H803" s="50">
        <f t="shared" si="168"/>
        <v>1000</v>
      </c>
      <c r="I803" s="50">
        <f t="shared" si="169"/>
        <v>1000</v>
      </c>
      <c r="J803" s="50">
        <f t="shared" si="170"/>
        <v>2000</v>
      </c>
    </row>
    <row r="804" spans="1:10">
      <c r="A804" s="28">
        <v>45426</v>
      </c>
      <c r="B804" s="44" t="s">
        <v>45</v>
      </c>
      <c r="C804" s="44" t="s">
        <v>14</v>
      </c>
      <c r="D804" s="44">
        <v>5000</v>
      </c>
      <c r="E804" s="45">
        <v>28.5</v>
      </c>
      <c r="F804" s="45">
        <v>28.12</v>
      </c>
      <c r="G804" s="44"/>
      <c r="H804" s="50">
        <f t="shared" si="168"/>
        <v>1899.999999999995</v>
      </c>
      <c r="I804" s="50">
        <f t="shared" si="169"/>
        <v>0</v>
      </c>
      <c r="J804" s="50">
        <f t="shared" si="170"/>
        <v>1899.999999999995</v>
      </c>
    </row>
    <row r="805" spans="1:10">
      <c r="A805" s="28">
        <v>45426</v>
      </c>
      <c r="B805" s="44" t="s">
        <v>44</v>
      </c>
      <c r="C805" s="44" t="s">
        <v>14</v>
      </c>
      <c r="D805" s="44">
        <v>100</v>
      </c>
      <c r="E805" s="45">
        <v>2346</v>
      </c>
      <c r="F805" s="45">
        <v>2337</v>
      </c>
      <c r="G805" s="44"/>
      <c r="H805" s="50">
        <f t="shared" si="168"/>
        <v>900</v>
      </c>
      <c r="I805" s="50">
        <f t="shared" si="169"/>
        <v>0</v>
      </c>
      <c r="J805" s="50">
        <f t="shared" si="170"/>
        <v>900</v>
      </c>
    </row>
    <row r="806" spans="1:10">
      <c r="A806" s="28">
        <v>45425</v>
      </c>
      <c r="B806" s="44" t="s">
        <v>45</v>
      </c>
      <c r="C806" s="44" t="s">
        <v>23</v>
      </c>
      <c r="D806" s="44">
        <v>5000</v>
      </c>
      <c r="E806" s="45">
        <v>28.2</v>
      </c>
      <c r="F806" s="45">
        <v>28.5</v>
      </c>
      <c r="G806" s="44"/>
      <c r="H806" s="50">
        <f t="shared" si="168"/>
        <v>1500.0000000000036</v>
      </c>
      <c r="I806" s="50">
        <f t="shared" si="169"/>
        <v>0</v>
      </c>
      <c r="J806" s="50">
        <f t="shared" si="170"/>
        <v>1500.0000000000036</v>
      </c>
    </row>
    <row r="807" spans="1:10">
      <c r="A807" s="28">
        <v>45425</v>
      </c>
      <c r="B807" s="44" t="s">
        <v>44</v>
      </c>
      <c r="C807" s="44" t="s">
        <v>14</v>
      </c>
      <c r="D807" s="44">
        <v>100</v>
      </c>
      <c r="E807" s="45">
        <v>2352</v>
      </c>
      <c r="F807" s="45">
        <v>2343</v>
      </c>
      <c r="G807" s="44">
        <v>2333</v>
      </c>
      <c r="H807" s="50">
        <f t="shared" si="168"/>
        <v>900</v>
      </c>
      <c r="I807" s="50">
        <f t="shared" si="169"/>
        <v>1000</v>
      </c>
      <c r="J807" s="50">
        <f t="shared" si="170"/>
        <v>1900</v>
      </c>
    </row>
    <row r="808" spans="1:10">
      <c r="A808" s="28">
        <v>45422</v>
      </c>
      <c r="B808" s="44" t="s">
        <v>44</v>
      </c>
      <c r="C808" s="44" t="s">
        <v>14</v>
      </c>
      <c r="D808" s="44">
        <v>100</v>
      </c>
      <c r="E808" s="45">
        <v>2368</v>
      </c>
      <c r="F808" s="45">
        <v>2368</v>
      </c>
      <c r="G808" s="44"/>
      <c r="H808" s="50">
        <f t="shared" si="168"/>
        <v>0</v>
      </c>
      <c r="I808" s="50">
        <f t="shared" si="169"/>
        <v>0</v>
      </c>
      <c r="J808" s="50">
        <f t="shared" si="170"/>
        <v>0</v>
      </c>
    </row>
    <row r="809" spans="1:10">
      <c r="A809" s="28">
        <v>45421</v>
      </c>
      <c r="B809" s="44" t="s">
        <v>44</v>
      </c>
      <c r="C809" s="44" t="s">
        <v>23</v>
      </c>
      <c r="D809" s="44">
        <v>100</v>
      </c>
      <c r="E809" s="45">
        <v>2308</v>
      </c>
      <c r="F809" s="45">
        <v>2318</v>
      </c>
      <c r="G809" s="44">
        <v>2328</v>
      </c>
      <c r="H809" s="50">
        <f t="shared" si="168"/>
        <v>1000</v>
      </c>
      <c r="I809" s="50">
        <f t="shared" si="169"/>
        <v>1000</v>
      </c>
      <c r="J809" s="50">
        <f t="shared" si="170"/>
        <v>2000</v>
      </c>
    </row>
    <row r="810" spans="1:10">
      <c r="A810" s="28">
        <v>45421</v>
      </c>
      <c r="B810" s="44" t="s">
        <v>45</v>
      </c>
      <c r="C810" s="44" t="s">
        <v>14</v>
      </c>
      <c r="D810" s="44">
        <v>5000</v>
      </c>
      <c r="E810" s="45">
        <v>27.65</v>
      </c>
      <c r="F810" s="45">
        <v>28.12</v>
      </c>
      <c r="G810" s="44"/>
      <c r="H810" s="50">
        <f t="shared" si="168"/>
        <v>-2350.0000000000123</v>
      </c>
      <c r="I810" s="50">
        <f t="shared" si="169"/>
        <v>0</v>
      </c>
      <c r="J810" s="50">
        <f t="shared" si="170"/>
        <v>-2350.0000000000123</v>
      </c>
    </row>
    <row r="811" spans="1:10">
      <c r="A811" s="28">
        <v>45421</v>
      </c>
      <c r="B811" s="44" t="s">
        <v>44</v>
      </c>
      <c r="C811" s="44" t="s">
        <v>14</v>
      </c>
      <c r="D811" s="44">
        <v>100</v>
      </c>
      <c r="E811" s="45">
        <v>2320</v>
      </c>
      <c r="F811" s="45">
        <v>2308</v>
      </c>
      <c r="G811" s="44"/>
      <c r="H811" s="50">
        <f t="shared" si="168"/>
        <v>1200</v>
      </c>
      <c r="I811" s="50">
        <f t="shared" si="169"/>
        <v>0</v>
      </c>
      <c r="J811" s="50">
        <f t="shared" si="170"/>
        <v>1200</v>
      </c>
    </row>
    <row r="812" spans="1:10">
      <c r="A812" s="28">
        <v>45421</v>
      </c>
      <c r="B812" s="44" t="s">
        <v>44</v>
      </c>
      <c r="C812" s="44" t="s">
        <v>23</v>
      </c>
      <c r="D812" s="44">
        <v>100</v>
      </c>
      <c r="E812" s="45">
        <v>2308</v>
      </c>
      <c r="F812" s="45">
        <v>2318</v>
      </c>
      <c r="G812" s="44">
        <v>2328</v>
      </c>
      <c r="H812" s="50">
        <f t="shared" si="168"/>
        <v>1000</v>
      </c>
      <c r="I812" s="50">
        <f t="shared" si="169"/>
        <v>1000</v>
      </c>
      <c r="J812" s="50">
        <f t="shared" si="170"/>
        <v>2000</v>
      </c>
    </row>
    <row r="813" spans="1:10">
      <c r="A813" s="28">
        <v>45421</v>
      </c>
      <c r="B813" s="44" t="s">
        <v>45</v>
      </c>
      <c r="C813" s="44" t="s">
        <v>14</v>
      </c>
      <c r="D813" s="44">
        <v>5000</v>
      </c>
      <c r="E813" s="45">
        <v>27.65</v>
      </c>
      <c r="F813" s="45">
        <v>28.12</v>
      </c>
      <c r="G813" s="44"/>
      <c r="H813" s="50">
        <f t="shared" si="168"/>
        <v>-2350.0000000000123</v>
      </c>
      <c r="I813" s="50">
        <f t="shared" si="169"/>
        <v>0</v>
      </c>
      <c r="J813" s="50">
        <f t="shared" si="170"/>
        <v>-2350.0000000000123</v>
      </c>
    </row>
    <row r="814" spans="1:10">
      <c r="A814" s="28">
        <v>45421</v>
      </c>
      <c r="B814" s="44" t="s">
        <v>44</v>
      </c>
      <c r="C814" s="44" t="s">
        <v>14</v>
      </c>
      <c r="D814" s="44">
        <v>100</v>
      </c>
      <c r="E814" s="45">
        <v>2320</v>
      </c>
      <c r="F814" s="45">
        <v>2308</v>
      </c>
      <c r="G814" s="44"/>
      <c r="H814" s="50">
        <f t="shared" si="168"/>
        <v>1200</v>
      </c>
      <c r="I814" s="50">
        <f t="shared" si="169"/>
        <v>0</v>
      </c>
      <c r="J814" s="50">
        <f t="shared" si="170"/>
        <v>1200</v>
      </c>
    </row>
    <row r="815" spans="1:10">
      <c r="A815" s="28">
        <v>45420</v>
      </c>
      <c r="B815" s="44" t="s">
        <v>44</v>
      </c>
      <c r="C815" s="44" t="s">
        <v>23</v>
      </c>
      <c r="D815" s="44">
        <v>100</v>
      </c>
      <c r="E815" s="45">
        <v>2306</v>
      </c>
      <c r="F815" s="45">
        <v>2321</v>
      </c>
      <c r="G815" s="44"/>
      <c r="H815" s="50">
        <f t="shared" si="168"/>
        <v>1500</v>
      </c>
      <c r="I815" s="50">
        <f t="shared" si="169"/>
        <v>0</v>
      </c>
      <c r="J815" s="50">
        <f t="shared" si="170"/>
        <v>1500</v>
      </c>
    </row>
    <row r="816" spans="1:10">
      <c r="A816" s="28">
        <v>45420</v>
      </c>
      <c r="B816" s="44" t="s">
        <v>45</v>
      </c>
      <c r="C816" s="44" t="s">
        <v>23</v>
      </c>
      <c r="D816" s="44">
        <v>5000</v>
      </c>
      <c r="E816" s="45">
        <v>27.05</v>
      </c>
      <c r="F816" s="45">
        <v>27.47</v>
      </c>
      <c r="G816" s="44"/>
      <c r="H816" s="50">
        <f t="shared" si="168"/>
        <v>2099.9999999999909</v>
      </c>
      <c r="I816" s="50">
        <f t="shared" si="169"/>
        <v>0</v>
      </c>
      <c r="J816" s="50">
        <f t="shared" si="170"/>
        <v>2099.9999999999909</v>
      </c>
    </row>
    <row r="817" spans="1:10">
      <c r="A817" s="28">
        <v>45419</v>
      </c>
      <c r="B817" s="44" t="s">
        <v>44</v>
      </c>
      <c r="C817" s="44" t="s">
        <v>23</v>
      </c>
      <c r="D817" s="44">
        <v>100</v>
      </c>
      <c r="E817" s="45">
        <v>2319</v>
      </c>
      <c r="F817" s="45">
        <v>2308</v>
      </c>
      <c r="G817" s="44"/>
      <c r="H817" s="50">
        <f t="shared" si="168"/>
        <v>-1100</v>
      </c>
      <c r="I817" s="50">
        <f t="shared" si="169"/>
        <v>0</v>
      </c>
      <c r="J817" s="50">
        <f t="shared" si="170"/>
        <v>-1100</v>
      </c>
    </row>
    <row r="818" spans="1:10">
      <c r="A818" s="28">
        <v>45415</v>
      </c>
      <c r="B818" s="44" t="s">
        <v>44</v>
      </c>
      <c r="C818" s="44" t="s">
        <v>23</v>
      </c>
      <c r="D818" s="44">
        <v>100</v>
      </c>
      <c r="E818" s="45">
        <v>2300</v>
      </c>
      <c r="F818" s="45">
        <v>2309</v>
      </c>
      <c r="G818" s="44"/>
      <c r="H818" s="50">
        <f t="shared" si="168"/>
        <v>900</v>
      </c>
      <c r="I818" s="50">
        <f t="shared" si="169"/>
        <v>0</v>
      </c>
      <c r="J818" s="50">
        <f t="shared" si="170"/>
        <v>900</v>
      </c>
    </row>
    <row r="819" spans="1:10">
      <c r="A819" s="28">
        <v>45415</v>
      </c>
      <c r="B819" s="44" t="s">
        <v>45</v>
      </c>
      <c r="C819" s="44" t="s">
        <v>23</v>
      </c>
      <c r="D819" s="44">
        <v>5000</v>
      </c>
      <c r="E819" s="45">
        <v>26.54</v>
      </c>
      <c r="F819" s="45">
        <v>26.84</v>
      </c>
      <c r="G819" s="44">
        <v>27.14</v>
      </c>
      <c r="H819" s="50">
        <f t="shared" si="168"/>
        <v>1500.0000000000036</v>
      </c>
      <c r="I819" s="50">
        <f t="shared" si="169"/>
        <v>1500.0000000000036</v>
      </c>
      <c r="J819" s="50">
        <f t="shared" si="170"/>
        <v>3000.0000000000073</v>
      </c>
    </row>
    <row r="820" spans="1:10">
      <c r="A820" s="28">
        <v>45415</v>
      </c>
      <c r="B820" s="44" t="s">
        <v>44</v>
      </c>
      <c r="C820" s="44" t="s">
        <v>23</v>
      </c>
      <c r="D820" s="44">
        <v>100</v>
      </c>
      <c r="E820" s="45">
        <v>2298</v>
      </c>
      <c r="F820" s="45">
        <v>2298</v>
      </c>
      <c r="G820" s="44"/>
      <c r="H820" s="50">
        <f t="shared" si="168"/>
        <v>0</v>
      </c>
      <c r="I820" s="50">
        <f t="shared" si="169"/>
        <v>0</v>
      </c>
      <c r="J820" s="50">
        <f t="shared" si="170"/>
        <v>0</v>
      </c>
    </row>
    <row r="821" spans="1:10">
      <c r="A821" s="28">
        <v>45414</v>
      </c>
      <c r="B821" s="44" t="s">
        <v>44</v>
      </c>
      <c r="C821" s="44" t="s">
        <v>23</v>
      </c>
      <c r="D821" s="44">
        <v>100</v>
      </c>
      <c r="E821" s="45">
        <v>2308</v>
      </c>
      <c r="F821" s="45">
        <v>2289</v>
      </c>
      <c r="H821" s="50">
        <f t="shared" ref="H821:H824" si="171">(IF(C821="SHORT",E821-F821,IF(C821="LONG",F821-E821)))*D821</f>
        <v>-1900</v>
      </c>
      <c r="I821" s="50">
        <f t="shared" ref="I821:I824" si="172">(IF(C821="SHORT",IF(G821="",0,F821-G821),IF(C821="LONG",IF(G821="",0,G821-F821))))*D821</f>
        <v>0</v>
      </c>
      <c r="J821" s="50">
        <f t="shared" si="170"/>
        <v>-1900</v>
      </c>
    </row>
    <row r="822" spans="1:10">
      <c r="A822" s="28">
        <v>45414</v>
      </c>
      <c r="B822" s="44" t="s">
        <v>45</v>
      </c>
      <c r="C822" s="44" t="s">
        <v>23</v>
      </c>
      <c r="D822" s="44">
        <v>5000</v>
      </c>
      <c r="E822" s="45">
        <v>26.45</v>
      </c>
      <c r="F822" s="45">
        <v>26.85</v>
      </c>
      <c r="H822" s="50">
        <f t="shared" si="171"/>
        <v>2000.0000000000107</v>
      </c>
      <c r="I822" s="50">
        <f t="shared" si="172"/>
        <v>0</v>
      </c>
      <c r="J822" s="50">
        <f t="shared" si="170"/>
        <v>2000.0000000000107</v>
      </c>
    </row>
    <row r="823" spans="1:10">
      <c r="A823" s="28">
        <v>45413</v>
      </c>
      <c r="B823" s="44" t="s">
        <v>45</v>
      </c>
      <c r="C823" s="44" t="s">
        <v>23</v>
      </c>
      <c r="D823" s="44">
        <v>5000</v>
      </c>
      <c r="E823" s="45">
        <v>26.4</v>
      </c>
      <c r="F823" s="45">
        <v>26.96</v>
      </c>
      <c r="H823" s="50">
        <f t="shared" si="171"/>
        <v>2800.0000000000114</v>
      </c>
      <c r="I823" s="50">
        <f t="shared" si="172"/>
        <v>0</v>
      </c>
      <c r="J823" s="50">
        <f t="shared" si="170"/>
        <v>2800.0000000000114</v>
      </c>
    </row>
    <row r="824" spans="1:10">
      <c r="A824" s="28">
        <v>45413</v>
      </c>
      <c r="B824" s="44" t="s">
        <v>44</v>
      </c>
      <c r="C824" s="44" t="s">
        <v>23</v>
      </c>
      <c r="D824" s="44">
        <v>100</v>
      </c>
      <c r="E824" s="45">
        <v>2289</v>
      </c>
      <c r="F824" s="45">
        <v>2299</v>
      </c>
      <c r="G824" s="44">
        <v>2309</v>
      </c>
      <c r="H824" s="50">
        <f t="shared" si="171"/>
        <v>1000</v>
      </c>
      <c r="I824" s="50">
        <f t="shared" si="172"/>
        <v>1000</v>
      </c>
      <c r="J824" s="50">
        <f t="shared" si="170"/>
        <v>2000</v>
      </c>
    </row>
  </sheetData>
  <mergeCells count="1">
    <mergeCell ref="A5:E5"/>
  </mergeCells>
  <conditionalFormatting sqref="I778:J824 I651:J776 I613:J649 I580:J611 I560:J578 I522:J558 I520:J520 I479:J518 I439:J477 I390:J437 I345:J388 I317:J343 I246:J249">
    <cfRule type="cellIs" dxfId="227" priority="121" stopIfTrue="1" operator="lessThan">
      <formula>0</formula>
    </cfRule>
  </conditionalFormatting>
  <conditionalFormatting sqref="I306:J316">
    <cfRule type="cellIs" dxfId="226" priority="74" stopIfTrue="1" operator="lessThan">
      <formula>0</formula>
    </cfRule>
  </conditionalFormatting>
  <conditionalFormatting sqref="I273:J305">
    <cfRule type="cellIs" dxfId="225" priority="73" stopIfTrue="1" operator="lessThan">
      <formula>0</formula>
    </cfRule>
  </conditionalFormatting>
  <conditionalFormatting sqref="I271:J272 I258:J269">
    <cfRule type="cellIs" dxfId="224" priority="72" stopIfTrue="1" operator="lessThan">
      <formula>0</formula>
    </cfRule>
  </conditionalFormatting>
  <conditionalFormatting sqref="I250:J257">
    <cfRule type="cellIs" dxfId="223" priority="71" stopIfTrue="1" operator="lessThan">
      <formula>0</formula>
    </cfRule>
  </conditionalFormatting>
  <conditionalFormatting sqref="I239:J245 I214:J237">
    <cfRule type="cellIs" dxfId="222" priority="69" stopIfTrue="1" operator="lessThan">
      <formula>0</formula>
    </cfRule>
  </conditionalFormatting>
  <conditionalFormatting sqref="I205:J213">
    <cfRule type="cellIs" dxfId="221" priority="68" stopIfTrue="1" operator="lessThan">
      <formula>0</formula>
    </cfRule>
  </conditionalFormatting>
  <conditionalFormatting sqref="I178:J204">
    <cfRule type="cellIs" dxfId="220" priority="67" stopIfTrue="1" operator="lessThan">
      <formula>0</formula>
    </cfRule>
  </conditionalFormatting>
  <conditionalFormatting sqref="I7:J36">
    <cfRule type="cellIs" dxfId="219" priority="66" stopIfTrue="1" operator="lessThan">
      <formula>0</formula>
    </cfRule>
  </conditionalFormatting>
  <conditionalFormatting sqref="I47:J47">
    <cfRule type="cellIs" dxfId="218" priority="65" stopIfTrue="1" operator="lessThan">
      <formula>0</formula>
    </cfRule>
  </conditionalFormatting>
  <conditionalFormatting sqref="I46:J46">
    <cfRule type="cellIs" dxfId="217" priority="64" stopIfTrue="1" operator="lessThan">
      <formula>0</formula>
    </cfRule>
  </conditionalFormatting>
  <conditionalFormatting sqref="I45:J45">
    <cfRule type="cellIs" dxfId="216" priority="63" stopIfTrue="1" operator="lessThan">
      <formula>0</formula>
    </cfRule>
  </conditionalFormatting>
  <conditionalFormatting sqref="I44:J44">
    <cfRule type="cellIs" dxfId="215" priority="62" stopIfTrue="1" operator="lessThan">
      <formula>0</formula>
    </cfRule>
  </conditionalFormatting>
  <conditionalFormatting sqref="I43:J43">
    <cfRule type="cellIs" dxfId="214" priority="61" stopIfTrue="1" operator="lessThan">
      <formula>0</formula>
    </cfRule>
  </conditionalFormatting>
  <conditionalFormatting sqref="I42:J42">
    <cfRule type="cellIs" dxfId="213" priority="60" stopIfTrue="1" operator="lessThan">
      <formula>0</formula>
    </cfRule>
  </conditionalFormatting>
  <conditionalFormatting sqref="I41:J41">
    <cfRule type="cellIs" dxfId="212" priority="59" stopIfTrue="1" operator="lessThan">
      <formula>0</formula>
    </cfRule>
  </conditionalFormatting>
  <conditionalFormatting sqref="I40:J40">
    <cfRule type="cellIs" dxfId="211" priority="58" stopIfTrue="1" operator="lessThan">
      <formula>0</formula>
    </cfRule>
  </conditionalFormatting>
  <conditionalFormatting sqref="I39:J39">
    <cfRule type="cellIs" dxfId="210" priority="57" stopIfTrue="1" operator="lessThan">
      <formula>0</formula>
    </cfRule>
  </conditionalFormatting>
  <conditionalFormatting sqref="I38:J38">
    <cfRule type="cellIs" dxfId="209" priority="56" stopIfTrue="1" operator="lessThan">
      <formula>0</formula>
    </cfRule>
  </conditionalFormatting>
  <conditionalFormatting sqref="I37:J37">
    <cfRule type="cellIs" dxfId="208" priority="55" stopIfTrue="1" operator="lessThan">
      <formula>0</formula>
    </cfRule>
  </conditionalFormatting>
  <conditionalFormatting sqref="I36:J36">
    <cfRule type="cellIs" dxfId="207" priority="54" stopIfTrue="1" operator="lessThan">
      <formula>0</formula>
    </cfRule>
  </conditionalFormatting>
  <conditionalFormatting sqref="I35:J35">
    <cfRule type="cellIs" dxfId="206" priority="53" stopIfTrue="1" operator="lessThan">
      <formula>0</formula>
    </cfRule>
  </conditionalFormatting>
  <conditionalFormatting sqref="I34:J34">
    <cfRule type="cellIs" dxfId="205" priority="52" stopIfTrue="1" operator="lessThan">
      <formula>0</formula>
    </cfRule>
  </conditionalFormatting>
  <conditionalFormatting sqref="I33:J33">
    <cfRule type="cellIs" dxfId="204" priority="51" stopIfTrue="1" operator="lessThan">
      <formula>0</formula>
    </cfRule>
  </conditionalFormatting>
  <conditionalFormatting sqref="I32:J32">
    <cfRule type="cellIs" dxfId="203" priority="50" stopIfTrue="1" operator="lessThan">
      <formula>0</formula>
    </cfRule>
  </conditionalFormatting>
  <conditionalFormatting sqref="I31:J31">
    <cfRule type="cellIs" dxfId="202" priority="49" stopIfTrue="1" operator="lessThan">
      <formula>0</formula>
    </cfRule>
  </conditionalFormatting>
  <conditionalFormatting sqref="I30:J30">
    <cfRule type="cellIs" dxfId="201" priority="48" stopIfTrue="1" operator="lessThan">
      <formula>0</formula>
    </cfRule>
  </conditionalFormatting>
  <conditionalFormatting sqref="I29:J29">
    <cfRule type="cellIs" dxfId="200" priority="47" stopIfTrue="1" operator="lessThan">
      <formula>0</formula>
    </cfRule>
  </conditionalFormatting>
  <conditionalFormatting sqref="I28:J28">
    <cfRule type="cellIs" dxfId="199" priority="46" stopIfTrue="1" operator="lessThan">
      <formula>0</formula>
    </cfRule>
  </conditionalFormatting>
  <conditionalFormatting sqref="I27:J27">
    <cfRule type="cellIs" dxfId="198" priority="45" stopIfTrue="1" operator="lessThan">
      <formula>0</formula>
    </cfRule>
  </conditionalFormatting>
  <conditionalFormatting sqref="I26:J26">
    <cfRule type="cellIs" dxfId="197" priority="44" stopIfTrue="1" operator="lessThan">
      <formula>0</formula>
    </cfRule>
  </conditionalFormatting>
  <conditionalFormatting sqref="I25:J25">
    <cfRule type="cellIs" dxfId="196" priority="43" stopIfTrue="1" operator="lessThan">
      <formula>0</formula>
    </cfRule>
  </conditionalFormatting>
  <conditionalFormatting sqref="I24:J24">
    <cfRule type="cellIs" dxfId="195" priority="42" stopIfTrue="1" operator="lessThan">
      <formula>0</formula>
    </cfRule>
  </conditionalFormatting>
  <conditionalFormatting sqref="I23:J23">
    <cfRule type="cellIs" dxfId="194" priority="41" stopIfTrue="1" operator="lessThan">
      <formula>0</formula>
    </cfRule>
  </conditionalFormatting>
  <conditionalFormatting sqref="I22:J22">
    <cfRule type="cellIs" dxfId="193" priority="40" stopIfTrue="1" operator="lessThan">
      <formula>0</formula>
    </cfRule>
  </conditionalFormatting>
  <conditionalFormatting sqref="I21:J21">
    <cfRule type="cellIs" dxfId="192" priority="39" stopIfTrue="1" operator="lessThan">
      <formula>0</formula>
    </cfRule>
  </conditionalFormatting>
  <conditionalFormatting sqref="I20:J20">
    <cfRule type="cellIs" dxfId="191" priority="38" stopIfTrue="1" operator="lessThan">
      <formula>0</formula>
    </cfRule>
  </conditionalFormatting>
  <conditionalFormatting sqref="I19:J19">
    <cfRule type="cellIs" dxfId="190" priority="37" stopIfTrue="1" operator="lessThan">
      <formula>0</formula>
    </cfRule>
  </conditionalFormatting>
  <conditionalFormatting sqref="I18:J18">
    <cfRule type="cellIs" dxfId="189" priority="36" stopIfTrue="1" operator="lessThan">
      <formula>0</formula>
    </cfRule>
  </conditionalFormatting>
  <conditionalFormatting sqref="I17:J17">
    <cfRule type="cellIs" dxfId="188" priority="35" stopIfTrue="1" operator="lessThan">
      <formula>0</formula>
    </cfRule>
  </conditionalFormatting>
  <conditionalFormatting sqref="I16:J16">
    <cfRule type="cellIs" dxfId="187" priority="34" stopIfTrue="1" operator="lessThan">
      <formula>0</formula>
    </cfRule>
  </conditionalFormatting>
  <conditionalFormatting sqref="I15:J15">
    <cfRule type="cellIs" dxfId="186" priority="33" stopIfTrue="1" operator="lessThan">
      <formula>0</formula>
    </cfRule>
  </conditionalFormatting>
  <conditionalFormatting sqref="I14:J14">
    <cfRule type="cellIs" dxfId="185" priority="32" stopIfTrue="1" operator="lessThan">
      <formula>0</formula>
    </cfRule>
  </conditionalFormatting>
  <conditionalFormatting sqref="I13:J13">
    <cfRule type="cellIs" dxfId="184" priority="31" stopIfTrue="1" operator="lessThan">
      <formula>0</formula>
    </cfRule>
  </conditionalFormatting>
  <conditionalFormatting sqref="I12:J12">
    <cfRule type="cellIs" dxfId="183" priority="30" stopIfTrue="1" operator="lessThan">
      <formula>0</formula>
    </cfRule>
  </conditionalFormatting>
  <conditionalFormatting sqref="I11:J11">
    <cfRule type="cellIs" dxfId="182" priority="29" stopIfTrue="1" operator="lessThan">
      <formula>0</formula>
    </cfRule>
  </conditionalFormatting>
  <conditionalFormatting sqref="I10:J10">
    <cfRule type="cellIs" dxfId="181" priority="28" stopIfTrue="1" operator="lessThan">
      <formula>0</formula>
    </cfRule>
  </conditionalFormatting>
  <conditionalFormatting sqref="I9:J9">
    <cfRule type="cellIs" dxfId="180" priority="27" stopIfTrue="1" operator="lessThan">
      <formula>0</formula>
    </cfRule>
  </conditionalFormatting>
  <conditionalFormatting sqref="I8:J8">
    <cfRule type="cellIs" dxfId="179" priority="26" stopIfTrue="1" operator="lessThan">
      <formula>0</formula>
    </cfRule>
  </conditionalFormatting>
  <conditionalFormatting sqref="I7:J7">
    <cfRule type="cellIs" dxfId="178" priority="25" stopIfTrue="1" operator="lessThan">
      <formula>0</formula>
    </cfRule>
  </conditionalFormatting>
  <conditionalFormatting sqref="I119:J177 I85:J117 I72:J83">
    <cfRule type="cellIs" dxfId="177" priority="24" stopIfTrue="1" operator="lessThan">
      <formula>0</formula>
    </cfRule>
  </conditionalFormatting>
  <conditionalFormatting sqref="I71:J71">
    <cfRule type="cellIs" dxfId="175" priority="23" stopIfTrue="1" operator="lessThan">
      <formula>0</formula>
    </cfRule>
  </conditionalFormatting>
  <conditionalFormatting sqref="I70:J70">
    <cfRule type="cellIs" dxfId="173" priority="22" stopIfTrue="1" operator="lessThan">
      <formula>0</formula>
    </cfRule>
  </conditionalFormatting>
  <conditionalFormatting sqref="I69:J69">
    <cfRule type="cellIs" dxfId="171" priority="21" stopIfTrue="1" operator="lessThan">
      <formula>0</formula>
    </cfRule>
  </conditionalFormatting>
  <conditionalFormatting sqref="I68:J68">
    <cfRule type="cellIs" dxfId="169" priority="20" stopIfTrue="1" operator="lessThan">
      <formula>0</formula>
    </cfRule>
  </conditionalFormatting>
  <conditionalFormatting sqref="I67:J67">
    <cfRule type="cellIs" dxfId="167" priority="19" stopIfTrue="1" operator="lessThan">
      <formula>0</formula>
    </cfRule>
  </conditionalFormatting>
  <conditionalFormatting sqref="I66:J66">
    <cfRule type="cellIs" dxfId="165" priority="18" stopIfTrue="1" operator="lessThan">
      <formula>0</formula>
    </cfRule>
  </conditionalFormatting>
  <conditionalFormatting sqref="I65:J65">
    <cfRule type="cellIs" dxfId="163" priority="17" stopIfTrue="1" operator="lessThan">
      <formula>0</formula>
    </cfRule>
  </conditionalFormatting>
  <conditionalFormatting sqref="I64:J64">
    <cfRule type="cellIs" dxfId="161" priority="16" stopIfTrue="1" operator="lessThan">
      <formula>0</formula>
    </cfRule>
  </conditionalFormatting>
  <conditionalFormatting sqref="I63:J63">
    <cfRule type="cellIs" dxfId="159" priority="15" stopIfTrue="1" operator="lessThan">
      <formula>0</formula>
    </cfRule>
  </conditionalFormatting>
  <conditionalFormatting sqref="I62:J62">
    <cfRule type="cellIs" dxfId="157" priority="14" stopIfTrue="1" operator="lessThan">
      <formula>0</formula>
    </cfRule>
  </conditionalFormatting>
  <conditionalFormatting sqref="I61:J61">
    <cfRule type="cellIs" dxfId="155" priority="13" stopIfTrue="1" operator="lessThan">
      <formula>0</formula>
    </cfRule>
  </conditionalFormatting>
  <conditionalFormatting sqref="I60:J60">
    <cfRule type="cellIs" dxfId="153" priority="12" stopIfTrue="1" operator="lessThan">
      <formula>0</formula>
    </cfRule>
  </conditionalFormatting>
  <conditionalFormatting sqref="I59:J59">
    <cfRule type="cellIs" dxfId="151" priority="11" stopIfTrue="1" operator="lessThan">
      <formula>0</formula>
    </cfRule>
  </conditionalFormatting>
  <conditionalFormatting sqref="I58:J58">
    <cfRule type="cellIs" dxfId="149" priority="10" stopIfTrue="1" operator="lessThan">
      <formula>0</formula>
    </cfRule>
  </conditionalFormatting>
  <conditionalFormatting sqref="I57:J57">
    <cfRule type="cellIs" dxfId="147" priority="9" stopIfTrue="1" operator="lessThan">
      <formula>0</formula>
    </cfRule>
  </conditionalFormatting>
  <conditionalFormatting sqref="I56:J56">
    <cfRule type="cellIs" dxfId="145" priority="8" stopIfTrue="1" operator="lessThan">
      <formula>0</formula>
    </cfRule>
  </conditionalFormatting>
  <conditionalFormatting sqref="I55:J55">
    <cfRule type="cellIs" dxfId="143" priority="7" stopIfTrue="1" operator="lessThan">
      <formula>0</formula>
    </cfRule>
  </conditionalFormatting>
  <conditionalFormatting sqref="I54:J54">
    <cfRule type="cellIs" dxfId="141" priority="6" stopIfTrue="1" operator="lessThan">
      <formula>0</formula>
    </cfRule>
  </conditionalFormatting>
  <conditionalFormatting sqref="I53:J53">
    <cfRule type="cellIs" dxfId="139" priority="5" stopIfTrue="1" operator="lessThan">
      <formula>0</formula>
    </cfRule>
  </conditionalFormatting>
  <conditionalFormatting sqref="I52:J52">
    <cfRule type="cellIs" dxfId="137" priority="4" stopIfTrue="1" operator="lessThan">
      <formula>0</formula>
    </cfRule>
  </conditionalFormatting>
  <conditionalFormatting sqref="I51:J51">
    <cfRule type="cellIs" dxfId="135" priority="3" stopIfTrue="1" operator="lessThan">
      <formula>0</formula>
    </cfRule>
  </conditionalFormatting>
  <conditionalFormatting sqref="I50:J50">
    <cfRule type="cellIs" dxfId="133" priority="2" stopIfTrue="1" operator="lessThan">
      <formula>0</formula>
    </cfRule>
  </conditionalFormatting>
  <conditionalFormatting sqref="I49:J49">
    <cfRule type="cellIs" dxfId="131" priority="1" stopIfTrue="1" operator="lessThan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261"/>
  <sheetViews>
    <sheetView workbookViewId="0">
      <selection activeCell="B29" sqref="B29"/>
    </sheetView>
  </sheetViews>
  <sheetFormatPr defaultRowHeight="15"/>
  <cols>
    <col min="1" max="1" width="15" customWidth="1"/>
    <col min="2" max="2" width="13.28515625" customWidth="1"/>
    <col min="6" max="6" width="13.85546875" customWidth="1"/>
    <col min="7" max="7" width="11.85546875" customWidth="1"/>
    <col min="8" max="8" width="13.28515625" customWidth="1"/>
    <col min="10" max="10" width="15" bestFit="1" customWidth="1"/>
  </cols>
  <sheetData>
    <row r="1" spans="1:16" ht="38.25" customHeight="1">
      <c r="A1" s="2" t="s">
        <v>0</v>
      </c>
      <c r="B1" s="3"/>
      <c r="C1" s="3"/>
      <c r="D1" s="3"/>
      <c r="E1" s="3"/>
      <c r="F1" s="3"/>
      <c r="G1" s="4"/>
      <c r="H1" s="4"/>
      <c r="I1" s="3"/>
      <c r="J1" s="3"/>
      <c r="K1" s="33"/>
      <c r="L1" s="33"/>
      <c r="M1" s="33"/>
      <c r="N1" s="33"/>
      <c r="O1" s="33"/>
      <c r="P1" s="33"/>
    </row>
    <row r="2" spans="1:16" ht="75" customHeight="1" thickBot="1">
      <c r="A2" s="5"/>
      <c r="B2" s="6"/>
      <c r="C2" s="6"/>
      <c r="D2" s="6"/>
      <c r="E2" s="7"/>
      <c r="F2" s="7"/>
      <c r="G2" s="8"/>
      <c r="H2" s="8"/>
      <c r="I2" s="7"/>
      <c r="J2" s="7"/>
    </row>
    <row r="3" spans="1:16">
      <c r="A3" s="9" t="s">
        <v>1</v>
      </c>
      <c r="B3" s="10" t="s">
        <v>2</v>
      </c>
      <c r="C3" s="10" t="s">
        <v>3</v>
      </c>
      <c r="D3" s="11" t="s">
        <v>4</v>
      </c>
      <c r="E3" s="11" t="s">
        <v>5</v>
      </c>
      <c r="F3" s="12" t="s">
        <v>6</v>
      </c>
      <c r="G3" s="12" t="s">
        <v>6</v>
      </c>
      <c r="H3" s="13" t="s">
        <v>7</v>
      </c>
      <c r="I3" s="13" t="s">
        <v>7</v>
      </c>
      <c r="J3" s="14" t="s">
        <v>8</v>
      </c>
    </row>
    <row r="4" spans="1:16" ht="15.75" thickBot="1">
      <c r="A4" s="15"/>
      <c r="B4" s="16"/>
      <c r="C4" s="16"/>
      <c r="D4" s="17"/>
      <c r="E4" s="17"/>
      <c r="F4" s="18" t="s">
        <v>9</v>
      </c>
      <c r="G4" s="18" t="s">
        <v>40</v>
      </c>
      <c r="H4" s="16" t="s">
        <v>10</v>
      </c>
      <c r="I4" s="16" t="s">
        <v>41</v>
      </c>
      <c r="J4" s="19" t="s">
        <v>11</v>
      </c>
    </row>
    <row r="5" spans="1:16" ht="16.5" thickBot="1">
      <c r="A5" s="433" t="s">
        <v>12</v>
      </c>
      <c r="B5" s="434"/>
      <c r="C5" s="434"/>
      <c r="D5" s="434"/>
      <c r="E5" s="434"/>
      <c r="F5" s="20"/>
      <c r="G5" s="21"/>
      <c r="H5" s="21"/>
      <c r="I5" s="22"/>
      <c r="J5" s="22"/>
    </row>
    <row r="6" spans="1:16" s="1" customFormat="1" ht="14.25" customHeight="1">
      <c r="A6" s="23"/>
      <c r="B6" s="24"/>
      <c r="C6" s="24"/>
      <c r="D6" s="24"/>
      <c r="E6" s="24"/>
      <c r="F6" s="24"/>
      <c r="G6" s="25"/>
      <c r="H6" s="25"/>
      <c r="I6" s="26"/>
      <c r="J6" s="26"/>
    </row>
    <row r="7" spans="1:16">
      <c r="A7" s="28">
        <v>46036</v>
      </c>
      <c r="B7" s="44" t="s">
        <v>51</v>
      </c>
      <c r="C7" s="44" t="s">
        <v>23</v>
      </c>
      <c r="D7" s="44">
        <v>1000</v>
      </c>
      <c r="E7" s="45">
        <v>61</v>
      </c>
      <c r="F7" s="45">
        <v>62.35</v>
      </c>
      <c r="G7" s="44"/>
      <c r="H7" s="46">
        <f t="shared" ref="H7:H10" si="0">(IF(C7="SHORT",E7-F7,IF(C7="LONG",F7-E7)))*D7</f>
        <v>1350.0000000000014</v>
      </c>
      <c r="I7" s="46">
        <f t="shared" ref="I7:I10" si="1">(IF(C7="SHORT",IF(G7="",0,F7-G7),IF(C7="LONG",IF(G7="",0,G7-F7))))*D7</f>
        <v>0</v>
      </c>
      <c r="J7" s="46">
        <f t="shared" ref="J7:J10" si="2">H7+I7+L7</f>
        <v>1350.0000000000014</v>
      </c>
    </row>
    <row r="8" spans="1:16">
      <c r="A8" s="28">
        <v>46035</v>
      </c>
      <c r="B8" s="44" t="s">
        <v>51</v>
      </c>
      <c r="C8" s="44" t="s">
        <v>23</v>
      </c>
      <c r="D8" s="44">
        <v>1000</v>
      </c>
      <c r="E8" s="45">
        <v>60</v>
      </c>
      <c r="F8" s="45">
        <v>61.5</v>
      </c>
      <c r="G8" s="44"/>
      <c r="H8" s="46">
        <f t="shared" si="0"/>
        <v>1500</v>
      </c>
      <c r="I8" s="46">
        <f t="shared" si="1"/>
        <v>0</v>
      </c>
      <c r="J8" s="46">
        <f t="shared" si="2"/>
        <v>1500</v>
      </c>
    </row>
    <row r="9" spans="1:16">
      <c r="A9" s="28">
        <v>46031</v>
      </c>
      <c r="B9" s="44" t="s">
        <v>51</v>
      </c>
      <c r="C9" s="44" t="s">
        <v>14</v>
      </c>
      <c r="D9" s="44">
        <v>1000</v>
      </c>
      <c r="E9" s="45">
        <v>58.6</v>
      </c>
      <c r="F9" s="45">
        <v>60.5</v>
      </c>
      <c r="G9" s="44"/>
      <c r="H9" s="46">
        <f t="shared" si="0"/>
        <v>-1899.9999999999986</v>
      </c>
      <c r="I9" s="46">
        <f t="shared" si="1"/>
        <v>0</v>
      </c>
      <c r="J9" s="46">
        <f t="shared" si="2"/>
        <v>-1899.9999999999986</v>
      </c>
    </row>
    <row r="10" spans="1:16">
      <c r="A10" s="28">
        <v>46028</v>
      </c>
      <c r="B10" s="44" t="s">
        <v>51</v>
      </c>
      <c r="C10" s="44" t="s">
        <v>14</v>
      </c>
      <c r="D10" s="44">
        <v>1000</v>
      </c>
      <c r="E10" s="45">
        <v>58.6</v>
      </c>
      <c r="F10" s="45">
        <v>56.9</v>
      </c>
      <c r="G10" s="44"/>
      <c r="H10" s="46">
        <f t="shared" si="0"/>
        <v>1700.0000000000027</v>
      </c>
      <c r="I10" s="46">
        <f t="shared" si="1"/>
        <v>0</v>
      </c>
      <c r="J10" s="46">
        <f t="shared" si="2"/>
        <v>1700.0000000000027</v>
      </c>
    </row>
    <row r="11" spans="1:16">
      <c r="A11" s="28"/>
      <c r="B11" s="44"/>
      <c r="C11" s="44"/>
      <c r="D11" s="44"/>
      <c r="E11" s="45"/>
      <c r="F11" s="45"/>
      <c r="G11" s="44"/>
      <c r="H11" s="46"/>
      <c r="I11" s="46"/>
      <c r="J11" s="46"/>
    </row>
    <row r="12" spans="1:16">
      <c r="A12" s="28">
        <v>45995</v>
      </c>
      <c r="B12" s="44" t="s">
        <v>51</v>
      </c>
      <c r="C12" s="44" t="s">
        <v>14</v>
      </c>
      <c r="D12" s="44">
        <v>1000</v>
      </c>
      <c r="E12" s="45">
        <v>59.2</v>
      </c>
      <c r="F12" s="45">
        <v>58.2</v>
      </c>
      <c r="G12" s="44"/>
      <c r="H12" s="1"/>
      <c r="I12" s="46">
        <f>(IF(C12="SHORT",E12-F12,IF(C12="LONG",F12-E12)))*D12</f>
        <v>1000</v>
      </c>
      <c r="J12" s="46">
        <f>(IF(C12="SHORT",IF(G12="",0,F12-G12),IF(C12="LONG",IF(G12="",0,G12-F12))))*D12</f>
        <v>0</v>
      </c>
      <c r="K12" s="46">
        <f>I12+J12+L12</f>
        <v>1000</v>
      </c>
    </row>
    <row r="13" spans="1:16">
      <c r="A13" s="435"/>
      <c r="B13" s="29"/>
      <c r="C13" s="436"/>
      <c r="D13" s="29"/>
      <c r="E13" s="29"/>
      <c r="F13" s="30"/>
      <c r="G13" s="34"/>
      <c r="H13" s="26"/>
      <c r="I13" s="26"/>
      <c r="J13" s="26"/>
      <c r="K13" s="68"/>
      <c r="L13" s="53"/>
    </row>
    <row r="14" spans="1:16">
      <c r="A14" s="28">
        <v>45982</v>
      </c>
      <c r="B14" s="44" t="s">
        <v>51</v>
      </c>
      <c r="C14" s="44" t="s">
        <v>23</v>
      </c>
      <c r="D14" s="44">
        <v>1000</v>
      </c>
      <c r="E14" s="45">
        <v>57.9</v>
      </c>
      <c r="F14" s="45">
        <v>59</v>
      </c>
      <c r="I14" s="46">
        <f>(IF(C14="SHORT",E14-F14,IF(C14="LONG",F14-E14)))*D14</f>
        <v>1100.0000000000014</v>
      </c>
      <c r="J14" s="46">
        <f>(IF(C14="SHORT",IF(G14="",0,F14-G14),IF(C14="LONG",IF(G14="",0,G14-F14))))*D14</f>
        <v>0</v>
      </c>
      <c r="K14" s="46">
        <f>I14+J14+L14</f>
        <v>1100.0000000000014</v>
      </c>
    </row>
    <row r="15" spans="1:16">
      <c r="A15" s="28">
        <v>45981</v>
      </c>
      <c r="B15" s="44" t="s">
        <v>51</v>
      </c>
      <c r="C15" s="44" t="s">
        <v>23</v>
      </c>
      <c r="D15" s="44">
        <v>1000</v>
      </c>
      <c r="E15" s="45">
        <v>59.5</v>
      </c>
      <c r="F15" s="45">
        <v>60.1</v>
      </c>
      <c r="I15" s="46">
        <f>(IF(C15="SHORT",E15-F15,IF(C15="LONG",F15-E15)))*D15</f>
        <v>600.00000000000136</v>
      </c>
      <c r="J15" s="46">
        <f>(IF(C15="SHORT",IF(G15="",0,F15-G15),IF(C15="LONG",IF(G15="",0,G15-F15))))*D15</f>
        <v>0</v>
      </c>
      <c r="K15" s="46">
        <f>I15+J15+L15</f>
        <v>600.00000000000136</v>
      </c>
    </row>
    <row r="16" spans="1:16">
      <c r="A16" s="28">
        <v>45980</v>
      </c>
      <c r="B16" s="44" t="s">
        <v>51</v>
      </c>
      <c r="C16" s="44" t="s">
        <v>14</v>
      </c>
      <c r="D16" s="44">
        <v>1000</v>
      </c>
      <c r="E16" s="45">
        <v>60.45</v>
      </c>
      <c r="F16" s="45">
        <v>58.7</v>
      </c>
      <c r="I16" s="46">
        <f>(IF(C16="SHORT",E16-F16,IF(C16="LONG",F16-E16)))*D16</f>
        <v>1750</v>
      </c>
      <c r="J16" s="46">
        <f>(IF(C16="SHORT",IF(G16="",0,F16-G16),IF(C16="LONG",IF(G16="",0,G16-F16))))*D16</f>
        <v>0</v>
      </c>
      <c r="K16" s="46">
        <f>I16+J16+L16</f>
        <v>1750</v>
      </c>
    </row>
    <row r="17" spans="1:12">
      <c r="A17" s="28"/>
      <c r="B17" s="44"/>
      <c r="C17" s="44"/>
      <c r="D17" s="44"/>
      <c r="E17" s="45"/>
      <c r="F17" s="45"/>
    </row>
    <row r="18" spans="1:12">
      <c r="A18" s="28">
        <v>45953</v>
      </c>
      <c r="B18" s="44" t="s">
        <v>51</v>
      </c>
      <c r="C18" s="44" t="s">
        <v>23</v>
      </c>
      <c r="D18" s="44">
        <v>1000</v>
      </c>
      <c r="E18" s="45">
        <v>61.5</v>
      </c>
      <c r="F18" s="45">
        <v>62.6</v>
      </c>
      <c r="I18" s="46">
        <f>(IF(C18="SHORT",E18-F18,IF(C18="LONG",F18-E18)))*D18</f>
        <v>1100.0000000000014</v>
      </c>
      <c r="J18" s="46">
        <f>(IF(C18="SHORT",IF(G18="",0,F18-G18),IF(C18="LONG",IF(G18="",0,G18-F18))))*D18</f>
        <v>0</v>
      </c>
      <c r="K18" s="46">
        <f>I18+J18+L18</f>
        <v>1100.0000000000014</v>
      </c>
    </row>
    <row r="19" spans="1:12">
      <c r="A19" s="28">
        <v>45943</v>
      </c>
      <c r="B19" s="44" t="s">
        <v>51</v>
      </c>
      <c r="C19" s="44" t="s">
        <v>14</v>
      </c>
      <c r="D19" s="44">
        <v>1000</v>
      </c>
      <c r="E19" s="45">
        <v>59.8</v>
      </c>
      <c r="F19" s="45">
        <v>59</v>
      </c>
      <c r="H19" s="44">
        <v>58</v>
      </c>
      <c r="I19" s="46">
        <f>(IF(C19="SHORT",E19-F19,IF(C19="LONG",F19-E19)))*D19</f>
        <v>799.99999999999716</v>
      </c>
      <c r="J19" s="46">
        <f>(IF(C19="SHORT",IF(G19="",0,F19-G19),IF(C19="LONG",IF(G19="",0,G19-F19))))*D19</f>
        <v>0</v>
      </c>
      <c r="K19" s="46">
        <f>I19+J19+L19</f>
        <v>799.99999999999716</v>
      </c>
    </row>
    <row r="20" spans="1:12">
      <c r="A20" s="28">
        <v>45940</v>
      </c>
      <c r="B20" s="44" t="s">
        <v>51</v>
      </c>
      <c r="C20" s="44" t="s">
        <v>23</v>
      </c>
      <c r="D20" s="44">
        <v>1000</v>
      </c>
      <c r="E20" s="45">
        <v>60.6</v>
      </c>
      <c r="F20" s="45">
        <v>58.6</v>
      </c>
      <c r="I20" s="46">
        <f>(IF(C20="SHORT",E20-F20,IF(C20="LONG",F20-E20)))*D20</f>
        <v>-2000</v>
      </c>
      <c r="J20" s="46">
        <f>(IF(C20="SHORT",IF(G20="",0,F20-G20),IF(C20="LONG",IF(G20="",0,G20-F20))))*D20</f>
        <v>0</v>
      </c>
      <c r="K20" s="46">
        <f>I20+J20+L20</f>
        <v>-2000</v>
      </c>
    </row>
    <row r="21" spans="1:12">
      <c r="A21" s="28">
        <v>45939</v>
      </c>
      <c r="B21" s="44" t="s">
        <v>51</v>
      </c>
      <c r="C21" s="44" t="s">
        <v>23</v>
      </c>
      <c r="D21" s="44">
        <v>1000</v>
      </c>
      <c r="E21" s="45">
        <v>62</v>
      </c>
      <c r="F21" s="45">
        <v>62.85</v>
      </c>
      <c r="I21" s="46">
        <f>(IF(C21="SHORT",E21-F21,IF(C21="LONG",F21-E21)))*D21</f>
        <v>850.00000000000136</v>
      </c>
      <c r="J21" s="46">
        <f>(IF(C21="SHORT",IF(G21="",0,F21-G21),IF(C21="LONG",IF(G21="",0,G21-F21))))*D21</f>
        <v>0</v>
      </c>
      <c r="K21" s="46">
        <f>I21+J21+L21</f>
        <v>850.00000000000136</v>
      </c>
    </row>
    <row r="22" spans="1:12">
      <c r="A22" s="28">
        <v>45936</v>
      </c>
      <c r="B22" s="44" t="s">
        <v>51</v>
      </c>
      <c r="C22" s="44" t="s">
        <v>23</v>
      </c>
      <c r="D22" s="44">
        <v>1000</v>
      </c>
      <c r="E22" s="45">
        <v>61.6</v>
      </c>
      <c r="F22" s="45">
        <v>62.9</v>
      </c>
      <c r="I22" s="46">
        <f>(IF(C22="SHORT",E22-F22,IF(C22="LONG",F22-E22)))*D22</f>
        <v>1299.9999999999973</v>
      </c>
      <c r="J22" s="46">
        <f>(IF(C22="SHORT",IF(G22="",0,F22-G22),IF(C22="LONG",IF(G22="",0,G22-F22))))*D22</f>
        <v>0</v>
      </c>
      <c r="K22" s="46">
        <f>I22+J22+L22</f>
        <v>1299.9999999999973</v>
      </c>
    </row>
    <row r="23" spans="1:12">
      <c r="A23" s="28"/>
      <c r="B23" s="44"/>
      <c r="C23" s="44"/>
      <c r="D23" s="44"/>
      <c r="E23" s="45"/>
      <c r="F23" s="45"/>
    </row>
    <row r="24" spans="1:12">
      <c r="A24" s="429">
        <v>45917</v>
      </c>
      <c r="B24" s="29" t="s">
        <v>42</v>
      </c>
      <c r="C24" s="430" t="s">
        <v>23</v>
      </c>
      <c r="D24" s="29">
        <v>1000</v>
      </c>
      <c r="E24" s="29">
        <v>64</v>
      </c>
      <c r="F24" s="30">
        <v>0</v>
      </c>
      <c r="G24" s="34"/>
      <c r="H24" s="26">
        <v>0</v>
      </c>
      <c r="I24" s="26">
        <v>0</v>
      </c>
      <c r="J24" s="68">
        <v>0</v>
      </c>
      <c r="K24" s="68"/>
      <c r="L24" s="53"/>
    </row>
    <row r="25" spans="1:12">
      <c r="A25" s="429">
        <v>45915</v>
      </c>
      <c r="B25" s="29" t="s">
        <v>42</v>
      </c>
      <c r="C25" s="430" t="s">
        <v>23</v>
      </c>
      <c r="D25" s="29">
        <v>1000</v>
      </c>
      <c r="E25" s="29">
        <v>63</v>
      </c>
      <c r="F25" s="30">
        <v>63.8</v>
      </c>
      <c r="G25" s="34"/>
      <c r="H25" s="26">
        <v>800</v>
      </c>
      <c r="I25" s="26">
        <v>0</v>
      </c>
      <c r="J25" s="68">
        <v>800</v>
      </c>
      <c r="K25" s="68"/>
      <c r="L25" s="53"/>
    </row>
    <row r="26" spans="1:12">
      <c r="A26" s="428">
        <v>45912</v>
      </c>
      <c r="B26" s="29" t="s">
        <v>42</v>
      </c>
      <c r="C26" s="427" t="s">
        <v>23</v>
      </c>
      <c r="D26" s="29">
        <v>1000</v>
      </c>
      <c r="E26" s="29">
        <v>62</v>
      </c>
      <c r="F26" s="30">
        <v>62.7</v>
      </c>
      <c r="G26" s="34"/>
      <c r="H26" s="26">
        <v>700</v>
      </c>
      <c r="I26" s="26">
        <v>0</v>
      </c>
      <c r="J26" s="68">
        <v>700</v>
      </c>
      <c r="K26" s="68"/>
      <c r="L26" s="53"/>
    </row>
    <row r="27" spans="1:12">
      <c r="A27" s="428">
        <v>45911</v>
      </c>
      <c r="B27" s="29" t="s">
        <v>42</v>
      </c>
      <c r="C27" s="427" t="s">
        <v>23</v>
      </c>
      <c r="D27" s="29">
        <v>1000</v>
      </c>
      <c r="E27" s="29">
        <v>63.2</v>
      </c>
      <c r="F27" s="30">
        <v>62</v>
      </c>
      <c r="G27" s="34"/>
      <c r="H27" s="27">
        <v>-1200</v>
      </c>
      <c r="I27" s="27">
        <v>0</v>
      </c>
      <c r="J27" s="122">
        <v>-1200</v>
      </c>
      <c r="K27" s="122"/>
      <c r="L27" s="53"/>
    </row>
    <row r="28" spans="1:12">
      <c r="A28" s="428">
        <v>45910</v>
      </c>
      <c r="B28" s="29" t="s">
        <v>42</v>
      </c>
      <c r="C28" s="427" t="s">
        <v>23</v>
      </c>
      <c r="D28" s="29">
        <v>1000</v>
      </c>
      <c r="E28" s="29">
        <v>63</v>
      </c>
      <c r="F28" s="30">
        <v>63.9</v>
      </c>
      <c r="G28" s="34"/>
      <c r="H28" s="26">
        <v>900</v>
      </c>
      <c r="I28" s="26">
        <v>0</v>
      </c>
      <c r="J28" s="68">
        <v>900</v>
      </c>
      <c r="K28" s="68"/>
      <c r="L28" s="53"/>
    </row>
    <row r="29" spans="1:12">
      <c r="A29" s="425">
        <v>45908</v>
      </c>
      <c r="B29" s="29" t="s">
        <v>42</v>
      </c>
      <c r="C29" s="424" t="s">
        <v>23</v>
      </c>
      <c r="D29" s="29">
        <v>1000</v>
      </c>
      <c r="E29" s="29">
        <v>62.5</v>
      </c>
      <c r="F29" s="30">
        <v>63.5</v>
      </c>
      <c r="G29" s="34"/>
      <c r="H29" s="26">
        <v>1000</v>
      </c>
      <c r="I29" s="26">
        <v>0</v>
      </c>
      <c r="J29" s="68">
        <v>1000</v>
      </c>
      <c r="K29" s="68"/>
      <c r="L29" s="53"/>
    </row>
    <row r="30" spans="1:12">
      <c r="A30" s="425">
        <v>45903</v>
      </c>
      <c r="B30" s="29" t="s">
        <v>42</v>
      </c>
      <c r="C30" s="424" t="s">
        <v>23</v>
      </c>
      <c r="D30" s="29">
        <v>1000</v>
      </c>
      <c r="E30" s="29">
        <v>64</v>
      </c>
      <c r="F30" s="30">
        <v>62.62</v>
      </c>
      <c r="G30" s="34"/>
      <c r="H30" s="27">
        <v>-1380</v>
      </c>
      <c r="I30" s="27">
        <v>0</v>
      </c>
      <c r="J30" s="122">
        <v>-1380</v>
      </c>
      <c r="K30" s="68"/>
      <c r="L30" s="53"/>
    </row>
    <row r="31" spans="1:12">
      <c r="A31" s="425">
        <v>45902</v>
      </c>
      <c r="B31" s="29" t="s">
        <v>42</v>
      </c>
      <c r="C31" s="424" t="s">
        <v>23</v>
      </c>
      <c r="D31" s="29">
        <v>1000</v>
      </c>
      <c r="E31" s="29">
        <v>65</v>
      </c>
      <c r="F31" s="30">
        <v>65.8</v>
      </c>
      <c r="G31" s="34"/>
      <c r="H31" s="26">
        <v>800</v>
      </c>
      <c r="I31" s="26">
        <v>0</v>
      </c>
      <c r="J31" s="68">
        <v>800</v>
      </c>
      <c r="K31" s="68"/>
      <c r="L31" s="53"/>
    </row>
    <row r="32" spans="1:12">
      <c r="A32" s="425">
        <v>45901</v>
      </c>
      <c r="B32" s="29" t="s">
        <v>42</v>
      </c>
      <c r="C32" s="424" t="s">
        <v>23</v>
      </c>
      <c r="D32" s="29">
        <v>1000</v>
      </c>
      <c r="E32" s="29">
        <v>64.3</v>
      </c>
      <c r="F32" s="30">
        <v>65.3</v>
      </c>
      <c r="G32" s="34"/>
      <c r="H32" s="26">
        <v>1000</v>
      </c>
      <c r="I32" s="26">
        <v>0</v>
      </c>
      <c r="J32" s="68">
        <v>1000</v>
      </c>
      <c r="K32" s="68"/>
      <c r="L32" s="53"/>
    </row>
    <row r="33" spans="1:12" s="1" customFormat="1">
      <c r="A33" s="23"/>
      <c r="B33" s="24"/>
      <c r="C33" s="24"/>
      <c r="D33" s="24"/>
      <c r="E33" s="24"/>
      <c r="F33" s="25"/>
      <c r="G33" s="27"/>
      <c r="H33" s="27"/>
      <c r="I33" s="34"/>
      <c r="J33" s="53"/>
      <c r="K33" s="27"/>
    </row>
    <row r="34" spans="1:12">
      <c r="A34" s="422">
        <v>45896</v>
      </c>
      <c r="B34" s="29" t="s">
        <v>42</v>
      </c>
      <c r="C34" s="423" t="s">
        <v>23</v>
      </c>
      <c r="D34" s="29">
        <v>1000</v>
      </c>
      <c r="E34" s="29">
        <v>63.2</v>
      </c>
      <c r="F34" s="30">
        <v>64.3</v>
      </c>
      <c r="G34" s="34"/>
      <c r="H34" s="26">
        <v>1000</v>
      </c>
      <c r="I34" s="26">
        <v>0</v>
      </c>
      <c r="J34" s="68">
        <v>1000</v>
      </c>
      <c r="K34" s="68"/>
      <c r="L34" s="53"/>
    </row>
    <row r="35" spans="1:12">
      <c r="A35" s="422">
        <v>45895</v>
      </c>
      <c r="B35" s="29" t="s">
        <v>42</v>
      </c>
      <c r="C35" s="423" t="s">
        <v>23</v>
      </c>
      <c r="D35" s="29">
        <v>1000</v>
      </c>
      <c r="E35" s="29">
        <v>64.099999999999994</v>
      </c>
      <c r="F35" s="30">
        <v>64.900000000000006</v>
      </c>
      <c r="G35" s="34"/>
      <c r="H35" s="26">
        <v>800</v>
      </c>
      <c r="I35" s="26">
        <v>0</v>
      </c>
      <c r="J35" s="68">
        <v>800</v>
      </c>
      <c r="K35" s="68"/>
      <c r="L35" s="53"/>
    </row>
    <row r="36" spans="1:12">
      <c r="A36" s="420">
        <v>45894</v>
      </c>
      <c r="B36" s="29" t="s">
        <v>42</v>
      </c>
      <c r="C36" s="421" t="s">
        <v>23</v>
      </c>
      <c r="D36" s="29">
        <v>1000</v>
      </c>
      <c r="E36" s="29">
        <v>64.3</v>
      </c>
      <c r="F36" s="30">
        <v>64.989999999999995</v>
      </c>
      <c r="G36" s="34"/>
      <c r="H36" s="26">
        <v>690</v>
      </c>
      <c r="I36" s="26">
        <v>0</v>
      </c>
      <c r="J36" s="68">
        <v>690</v>
      </c>
      <c r="K36" s="68"/>
      <c r="L36" s="53"/>
    </row>
    <row r="37" spans="1:12">
      <c r="A37" s="420">
        <v>45891</v>
      </c>
      <c r="B37" s="29" t="s">
        <v>42</v>
      </c>
      <c r="C37" s="421" t="s">
        <v>23</v>
      </c>
      <c r="D37" s="29">
        <v>1000</v>
      </c>
      <c r="E37" s="29">
        <v>63.5</v>
      </c>
      <c r="F37" s="30">
        <v>64.3</v>
      </c>
      <c r="G37" s="34"/>
      <c r="H37" s="26">
        <v>800</v>
      </c>
      <c r="I37" s="26">
        <v>0</v>
      </c>
      <c r="J37" s="68">
        <v>800</v>
      </c>
      <c r="K37" s="68"/>
      <c r="L37" s="53"/>
    </row>
    <row r="38" spans="1:12">
      <c r="A38" s="419">
        <v>45889</v>
      </c>
      <c r="B38" s="29" t="s">
        <v>42</v>
      </c>
      <c r="C38" s="418" t="s">
        <v>23</v>
      </c>
      <c r="D38" s="29">
        <v>1000</v>
      </c>
      <c r="E38" s="29">
        <v>62</v>
      </c>
      <c r="F38" s="30">
        <v>62.9</v>
      </c>
      <c r="G38" s="34"/>
      <c r="H38" s="26">
        <v>900</v>
      </c>
      <c r="I38" s="26">
        <v>0</v>
      </c>
      <c r="J38" s="68">
        <v>900</v>
      </c>
      <c r="K38" s="68"/>
      <c r="L38" s="53"/>
    </row>
    <row r="39" spans="1:12">
      <c r="A39" s="419">
        <v>45888</v>
      </c>
      <c r="B39" s="29" t="s">
        <v>42</v>
      </c>
      <c r="C39" s="418" t="s">
        <v>23</v>
      </c>
      <c r="D39" s="29">
        <v>1000</v>
      </c>
      <c r="E39" s="29">
        <v>62</v>
      </c>
      <c r="F39" s="30">
        <v>62.8</v>
      </c>
      <c r="G39" s="34"/>
      <c r="H39" s="26">
        <v>800</v>
      </c>
      <c r="I39" s="26">
        <v>0</v>
      </c>
      <c r="J39" s="68">
        <v>800</v>
      </c>
      <c r="K39" s="68"/>
      <c r="L39" s="53"/>
    </row>
    <row r="40" spans="1:12">
      <c r="A40" s="419">
        <v>45887</v>
      </c>
      <c r="B40" s="29" t="s">
        <v>42</v>
      </c>
      <c r="C40" s="418" t="s">
        <v>23</v>
      </c>
      <c r="D40" s="29">
        <v>1000</v>
      </c>
      <c r="E40" s="29">
        <v>62</v>
      </c>
      <c r="F40" s="30">
        <v>62.8</v>
      </c>
      <c r="G40" s="34"/>
      <c r="H40" s="26">
        <v>800</v>
      </c>
      <c r="I40" s="26">
        <v>0</v>
      </c>
      <c r="J40" s="68">
        <v>800</v>
      </c>
      <c r="K40" s="68"/>
      <c r="L40" s="53"/>
    </row>
    <row r="41" spans="1:12">
      <c r="A41" s="416">
        <v>45881</v>
      </c>
      <c r="B41" s="29" t="s">
        <v>42</v>
      </c>
      <c r="C41" s="415" t="s">
        <v>23</v>
      </c>
      <c r="D41" s="29">
        <v>1000</v>
      </c>
      <c r="E41" s="29">
        <v>63</v>
      </c>
      <c r="F41" s="30">
        <v>64</v>
      </c>
      <c r="G41" s="34"/>
      <c r="H41" s="26">
        <v>1000</v>
      </c>
      <c r="I41" s="26">
        <v>0</v>
      </c>
      <c r="J41" s="68">
        <v>1000</v>
      </c>
      <c r="K41" s="68"/>
      <c r="L41" s="53"/>
    </row>
    <row r="42" spans="1:12">
      <c r="A42" s="412">
        <v>45875</v>
      </c>
      <c r="B42" s="29" t="s">
        <v>42</v>
      </c>
      <c r="C42" s="413" t="s">
        <v>23</v>
      </c>
      <c r="D42" s="29">
        <v>1000</v>
      </c>
      <c r="E42" s="29">
        <v>65.5</v>
      </c>
      <c r="F42" s="30">
        <v>66.3</v>
      </c>
      <c r="G42" s="34"/>
      <c r="H42" s="26">
        <v>800</v>
      </c>
      <c r="I42" s="26">
        <v>0</v>
      </c>
      <c r="J42" s="68">
        <v>800</v>
      </c>
      <c r="K42" s="68"/>
      <c r="L42" s="53"/>
    </row>
    <row r="43" spans="1:12" s="1" customFormat="1">
      <c r="A43" s="23"/>
      <c r="B43" s="24"/>
      <c r="C43" s="24"/>
      <c r="D43" s="24"/>
      <c r="E43" s="24"/>
      <c r="F43" s="25"/>
      <c r="G43" s="27"/>
      <c r="H43" s="27"/>
      <c r="I43" s="34"/>
      <c r="J43" s="53"/>
      <c r="K43" s="27"/>
    </row>
    <row r="44" spans="1:12">
      <c r="A44" s="409">
        <v>45869</v>
      </c>
      <c r="B44" s="29" t="s">
        <v>42</v>
      </c>
      <c r="C44" s="408" t="s">
        <v>23</v>
      </c>
      <c r="D44" s="29">
        <v>1000</v>
      </c>
      <c r="E44" s="29">
        <v>70</v>
      </c>
      <c r="F44" s="30">
        <v>0</v>
      </c>
      <c r="G44" s="34"/>
      <c r="H44" s="27">
        <v>-1500</v>
      </c>
      <c r="I44" s="27">
        <v>0</v>
      </c>
      <c r="J44" s="122">
        <v>-1500</v>
      </c>
      <c r="K44" s="68"/>
      <c r="L44" s="53"/>
    </row>
    <row r="45" spans="1:12">
      <c r="A45" s="409">
        <v>45868</v>
      </c>
      <c r="B45" s="29" t="s">
        <v>42</v>
      </c>
      <c r="C45" s="408" t="s">
        <v>14</v>
      </c>
      <c r="D45" s="29">
        <v>1000</v>
      </c>
      <c r="E45" s="29">
        <v>69.05</v>
      </c>
      <c r="F45" s="30">
        <v>70.05</v>
      </c>
      <c r="G45" s="34"/>
      <c r="H45" s="27">
        <v>-1000</v>
      </c>
      <c r="I45" s="27">
        <v>0</v>
      </c>
      <c r="J45" s="122">
        <v>-1000</v>
      </c>
      <c r="K45" s="122"/>
      <c r="L45" s="53"/>
    </row>
    <row r="46" spans="1:12">
      <c r="A46" s="407">
        <v>45867</v>
      </c>
      <c r="B46" s="29" t="s">
        <v>42</v>
      </c>
      <c r="C46" s="406" t="s">
        <v>23</v>
      </c>
      <c r="D46" s="29">
        <v>1000</v>
      </c>
      <c r="E46" s="29">
        <v>67</v>
      </c>
      <c r="F46" s="30">
        <v>67.8</v>
      </c>
      <c r="G46" s="34"/>
      <c r="H46" s="26">
        <v>800</v>
      </c>
      <c r="I46" s="26">
        <v>0</v>
      </c>
      <c r="J46" s="68">
        <v>800</v>
      </c>
      <c r="K46" s="68"/>
      <c r="L46" s="53"/>
    </row>
    <row r="47" spans="1:12">
      <c r="A47" s="407">
        <v>45862</v>
      </c>
      <c r="B47" s="29" t="s">
        <v>42</v>
      </c>
      <c r="C47" s="406" t="s">
        <v>23</v>
      </c>
      <c r="D47" s="29">
        <v>1000</v>
      </c>
      <c r="E47" s="29">
        <v>66</v>
      </c>
      <c r="F47" s="30">
        <v>66.8</v>
      </c>
      <c r="G47" s="34"/>
      <c r="H47" s="26">
        <v>800</v>
      </c>
      <c r="I47" s="26">
        <v>0</v>
      </c>
      <c r="J47" s="68">
        <v>800</v>
      </c>
      <c r="K47" s="68"/>
      <c r="L47" s="53"/>
    </row>
    <row r="48" spans="1:12">
      <c r="A48" s="407">
        <v>45860</v>
      </c>
      <c r="B48" s="29" t="s">
        <v>42</v>
      </c>
      <c r="C48" s="406" t="s">
        <v>23</v>
      </c>
      <c r="D48" s="29">
        <v>1000</v>
      </c>
      <c r="E48" s="29">
        <v>65.2</v>
      </c>
      <c r="F48" s="30">
        <v>66.3</v>
      </c>
      <c r="G48" s="34"/>
      <c r="H48" s="26">
        <v>1100</v>
      </c>
      <c r="I48" s="26">
        <v>0</v>
      </c>
      <c r="J48" s="68">
        <v>1100</v>
      </c>
      <c r="K48" s="68"/>
      <c r="L48" s="53"/>
    </row>
    <row r="49" spans="1:12">
      <c r="A49" s="407">
        <v>45859</v>
      </c>
      <c r="B49" s="29" t="s">
        <v>42</v>
      </c>
      <c r="C49" s="406" t="s">
        <v>23</v>
      </c>
      <c r="D49" s="29">
        <v>1000</v>
      </c>
      <c r="E49" s="29">
        <v>65.900000000000006</v>
      </c>
      <c r="F49" s="30">
        <v>67</v>
      </c>
      <c r="G49" s="34"/>
      <c r="H49" s="26">
        <v>1100</v>
      </c>
      <c r="I49" s="26">
        <v>0</v>
      </c>
      <c r="J49" s="68">
        <v>1100</v>
      </c>
      <c r="K49" s="68"/>
      <c r="L49" s="53"/>
    </row>
    <row r="50" spans="1:12">
      <c r="A50" s="399">
        <v>45856</v>
      </c>
      <c r="B50" s="29" t="s">
        <v>42</v>
      </c>
      <c r="C50" s="400" t="s">
        <v>23</v>
      </c>
      <c r="D50" s="29">
        <v>1000</v>
      </c>
      <c r="E50" s="29">
        <v>67.8</v>
      </c>
      <c r="F50" s="30">
        <v>68.599999999999994</v>
      </c>
      <c r="G50" s="34"/>
      <c r="H50" s="26">
        <v>800</v>
      </c>
      <c r="I50" s="68">
        <v>0</v>
      </c>
      <c r="J50" s="26">
        <v>800</v>
      </c>
      <c r="K50" s="26"/>
      <c r="L50" s="53"/>
    </row>
    <row r="51" spans="1:12">
      <c r="A51" s="398">
        <v>45855</v>
      </c>
      <c r="B51" s="29" t="s">
        <v>42</v>
      </c>
      <c r="C51" s="397" t="s">
        <v>23</v>
      </c>
      <c r="D51" s="29">
        <v>1000</v>
      </c>
      <c r="E51" s="29">
        <v>66</v>
      </c>
      <c r="F51" s="30">
        <v>67.099999999999994</v>
      </c>
      <c r="G51" s="34"/>
      <c r="H51" s="26">
        <v>1100</v>
      </c>
      <c r="I51" s="68">
        <v>0</v>
      </c>
      <c r="J51" s="26">
        <v>1100</v>
      </c>
      <c r="K51" s="26"/>
      <c r="L51" s="53"/>
    </row>
    <row r="52" spans="1:12">
      <c r="A52" s="394">
        <v>45852</v>
      </c>
      <c r="B52" s="29" t="s">
        <v>42</v>
      </c>
      <c r="C52" s="395" t="s">
        <v>23</v>
      </c>
      <c r="D52" s="29">
        <v>1000</v>
      </c>
      <c r="E52" s="29">
        <v>69</v>
      </c>
      <c r="F52" s="30">
        <v>67.5</v>
      </c>
      <c r="G52" s="34"/>
      <c r="H52" s="27">
        <v>-1500</v>
      </c>
      <c r="I52" s="122">
        <v>0</v>
      </c>
      <c r="J52" s="27">
        <v>-1500</v>
      </c>
      <c r="K52" s="27"/>
      <c r="L52" s="53"/>
    </row>
    <row r="53" spans="1:12">
      <c r="A53" s="393">
        <v>45848</v>
      </c>
      <c r="B53" s="29" t="s">
        <v>42</v>
      </c>
      <c r="C53" s="392" t="s">
        <v>23</v>
      </c>
      <c r="D53" s="29">
        <v>1000</v>
      </c>
      <c r="E53" s="29">
        <v>68</v>
      </c>
      <c r="F53" s="30">
        <v>66.5</v>
      </c>
      <c r="G53" s="34"/>
      <c r="H53" s="27">
        <v>-1500</v>
      </c>
      <c r="I53" s="122">
        <v>0</v>
      </c>
      <c r="J53" s="27">
        <v>-1500</v>
      </c>
      <c r="K53" s="27"/>
      <c r="L53" s="53"/>
    </row>
    <row r="54" spans="1:12">
      <c r="A54" s="391">
        <v>45847</v>
      </c>
      <c r="B54" s="29" t="s">
        <v>42</v>
      </c>
      <c r="C54" s="390" t="s">
        <v>23</v>
      </c>
      <c r="D54" s="29">
        <v>1000</v>
      </c>
      <c r="E54" s="29">
        <v>68.099999999999994</v>
      </c>
      <c r="F54" s="30">
        <v>68.900000000000006</v>
      </c>
      <c r="G54" s="34"/>
      <c r="H54" s="26">
        <v>800</v>
      </c>
      <c r="I54" s="68">
        <v>0</v>
      </c>
      <c r="J54" s="26">
        <v>800</v>
      </c>
      <c r="K54" s="26"/>
      <c r="L54" s="53"/>
    </row>
    <row r="55" spans="1:12">
      <c r="A55" s="389">
        <v>45845</v>
      </c>
      <c r="B55" s="29" t="s">
        <v>42</v>
      </c>
      <c r="C55" s="387" t="s">
        <v>23</v>
      </c>
      <c r="D55" s="29">
        <v>1000</v>
      </c>
      <c r="E55" s="29">
        <v>66.5</v>
      </c>
      <c r="F55" s="30">
        <v>67.599999999999994</v>
      </c>
      <c r="G55" s="34"/>
      <c r="H55" s="26">
        <v>1100</v>
      </c>
      <c r="I55" s="68">
        <v>0</v>
      </c>
      <c r="J55" s="26">
        <v>1100</v>
      </c>
      <c r="K55" s="26"/>
      <c r="L55" s="53"/>
    </row>
    <row r="56" spans="1:12">
      <c r="A56" s="389">
        <v>45841</v>
      </c>
      <c r="B56" s="29" t="s">
        <v>42</v>
      </c>
      <c r="C56" s="387" t="s">
        <v>23</v>
      </c>
      <c r="D56" s="29">
        <v>1000</v>
      </c>
      <c r="E56" s="29">
        <v>66.8</v>
      </c>
      <c r="F56" s="30">
        <v>67.900000000000006</v>
      </c>
      <c r="G56" s="34"/>
      <c r="H56" s="26">
        <v>1100</v>
      </c>
      <c r="I56" s="68">
        <v>0</v>
      </c>
      <c r="J56" s="26">
        <v>1100</v>
      </c>
      <c r="K56" s="26"/>
      <c r="L56" s="53"/>
    </row>
    <row r="57" spans="1:12">
      <c r="A57" s="386">
        <v>45840</v>
      </c>
      <c r="B57" s="29" t="s">
        <v>42</v>
      </c>
      <c r="C57" s="385" t="s">
        <v>14</v>
      </c>
      <c r="D57" s="29">
        <v>1000</v>
      </c>
      <c r="E57" s="29">
        <v>66.599999999999994</v>
      </c>
      <c r="F57" s="30">
        <v>65.5</v>
      </c>
      <c r="G57" s="34"/>
      <c r="H57" s="26">
        <v>1100</v>
      </c>
      <c r="I57" s="68">
        <v>0</v>
      </c>
      <c r="J57" s="26">
        <v>1100</v>
      </c>
      <c r="K57" s="26"/>
      <c r="L57" s="53"/>
    </row>
    <row r="58" spans="1:12">
      <c r="A58" s="386">
        <v>45839</v>
      </c>
      <c r="B58" s="29" t="s">
        <v>42</v>
      </c>
      <c r="C58" s="385" t="s">
        <v>23</v>
      </c>
      <c r="D58" s="29">
        <v>1000</v>
      </c>
      <c r="E58" s="29">
        <v>64.8</v>
      </c>
      <c r="F58" s="30">
        <v>65.599999999999994</v>
      </c>
      <c r="G58" s="34"/>
      <c r="H58" s="26">
        <v>800</v>
      </c>
      <c r="I58" s="68">
        <v>0</v>
      </c>
      <c r="J58" s="26">
        <v>800</v>
      </c>
      <c r="K58" s="26"/>
      <c r="L58" s="53"/>
    </row>
    <row r="59" spans="1:12" s="1" customFormat="1">
      <c r="A59" s="23"/>
      <c r="B59" s="24"/>
      <c r="C59" s="24"/>
      <c r="D59" s="24"/>
      <c r="E59" s="24"/>
      <c r="F59" s="25"/>
      <c r="G59" s="27"/>
      <c r="H59" s="34"/>
      <c r="I59" s="53"/>
      <c r="J59" s="27"/>
      <c r="K59" s="27"/>
    </row>
    <row r="60" spans="1:12">
      <c r="A60" s="386">
        <v>45838</v>
      </c>
      <c r="B60" s="29" t="s">
        <v>42</v>
      </c>
      <c r="C60" s="385" t="s">
        <v>23</v>
      </c>
      <c r="D60" s="29">
        <v>1000</v>
      </c>
      <c r="E60" s="29">
        <v>65</v>
      </c>
      <c r="F60" s="30">
        <v>66.099999999999994</v>
      </c>
      <c r="G60" s="34"/>
      <c r="H60" s="26">
        <v>1100</v>
      </c>
      <c r="I60" s="68">
        <v>0</v>
      </c>
      <c r="J60" s="26">
        <v>1100</v>
      </c>
      <c r="K60" s="26"/>
      <c r="L60" s="53"/>
    </row>
    <row r="61" spans="1:12">
      <c r="A61" s="386">
        <v>45835</v>
      </c>
      <c r="B61" s="29" t="s">
        <v>42</v>
      </c>
      <c r="C61" s="385" t="s">
        <v>23</v>
      </c>
      <c r="D61" s="29">
        <v>1000</v>
      </c>
      <c r="E61" s="29">
        <v>65.5</v>
      </c>
      <c r="F61" s="30">
        <v>66.400000000000006</v>
      </c>
      <c r="G61" s="34"/>
      <c r="H61" s="26">
        <v>900</v>
      </c>
      <c r="I61" s="68">
        <v>0</v>
      </c>
      <c r="J61" s="26">
        <v>900</v>
      </c>
      <c r="K61" s="26"/>
      <c r="L61" s="53"/>
    </row>
    <row r="62" spans="1:12">
      <c r="A62" s="382">
        <v>45833</v>
      </c>
      <c r="B62" s="29" t="s">
        <v>42</v>
      </c>
      <c r="C62" s="381" t="s">
        <v>23</v>
      </c>
      <c r="D62" s="29">
        <v>1000</v>
      </c>
      <c r="E62" s="29">
        <v>65.2</v>
      </c>
      <c r="F62" s="30">
        <v>66.3</v>
      </c>
      <c r="G62" s="34"/>
      <c r="H62" s="26">
        <v>1100</v>
      </c>
      <c r="I62" s="68">
        <v>0</v>
      </c>
      <c r="J62" s="26">
        <v>1100</v>
      </c>
      <c r="K62" s="26"/>
      <c r="L62" s="53"/>
    </row>
    <row r="63" spans="1:12">
      <c r="A63" s="382">
        <v>45832</v>
      </c>
      <c r="B63" s="29" t="s">
        <v>42</v>
      </c>
      <c r="C63" s="381" t="s">
        <v>23</v>
      </c>
      <c r="D63" s="29">
        <v>1000</v>
      </c>
      <c r="E63" s="29">
        <v>65.5</v>
      </c>
      <c r="F63" s="30">
        <v>66.400000000000006</v>
      </c>
      <c r="G63" s="34"/>
      <c r="H63" s="26">
        <v>900</v>
      </c>
      <c r="I63" s="68">
        <v>0</v>
      </c>
      <c r="J63" s="26">
        <v>900</v>
      </c>
      <c r="K63" s="26"/>
      <c r="L63" s="53"/>
    </row>
    <row r="64" spans="1:12">
      <c r="A64" s="379">
        <v>45828</v>
      </c>
      <c r="B64" s="29" t="s">
        <v>42</v>
      </c>
      <c r="C64" s="378" t="s">
        <v>23</v>
      </c>
      <c r="D64" s="29">
        <v>1000</v>
      </c>
      <c r="E64" s="29">
        <v>73</v>
      </c>
      <c r="F64" s="30">
        <v>74.2</v>
      </c>
      <c r="G64" s="34"/>
      <c r="H64" s="26">
        <v>1200</v>
      </c>
      <c r="I64" s="68">
        <v>0</v>
      </c>
      <c r="J64" s="26">
        <v>1200</v>
      </c>
      <c r="K64" s="26"/>
      <c r="L64" s="53"/>
    </row>
    <row r="65" spans="1:12">
      <c r="A65" s="379">
        <v>45827</v>
      </c>
      <c r="B65" s="29" t="s">
        <v>42</v>
      </c>
      <c r="C65" s="378" t="s">
        <v>23</v>
      </c>
      <c r="D65" s="29">
        <v>1000</v>
      </c>
      <c r="E65" s="29">
        <v>74</v>
      </c>
      <c r="F65" s="30">
        <v>74.900000000000006</v>
      </c>
      <c r="G65" s="34"/>
      <c r="H65" s="26">
        <v>900</v>
      </c>
      <c r="I65" s="68">
        <v>0</v>
      </c>
      <c r="J65" s="26">
        <v>900</v>
      </c>
      <c r="K65" s="26"/>
      <c r="L65" s="53"/>
    </row>
    <row r="66" spans="1:12">
      <c r="A66" s="379">
        <v>45826</v>
      </c>
      <c r="B66" s="29" t="s">
        <v>42</v>
      </c>
      <c r="C66" s="378" t="s">
        <v>23</v>
      </c>
      <c r="D66" s="29">
        <v>1000</v>
      </c>
      <c r="E66" s="29">
        <v>73</v>
      </c>
      <c r="F66" s="30">
        <v>73.95</v>
      </c>
      <c r="G66" s="34"/>
      <c r="H66" s="26">
        <v>950</v>
      </c>
      <c r="I66" s="68">
        <v>0</v>
      </c>
      <c r="J66" s="26">
        <v>950</v>
      </c>
      <c r="K66" s="26"/>
      <c r="L66" s="53"/>
    </row>
    <row r="67" spans="1:12">
      <c r="A67" s="376">
        <v>45824</v>
      </c>
      <c r="B67" s="29" t="s">
        <v>42</v>
      </c>
      <c r="C67" s="375" t="s">
        <v>14</v>
      </c>
      <c r="D67" s="29">
        <v>1000</v>
      </c>
      <c r="E67" s="29">
        <v>72</v>
      </c>
      <c r="F67" s="30">
        <v>70.5</v>
      </c>
      <c r="G67" s="34"/>
      <c r="H67" s="27">
        <v>-1500</v>
      </c>
      <c r="I67" s="122">
        <v>0</v>
      </c>
      <c r="J67" s="27">
        <v>-1500</v>
      </c>
      <c r="K67" s="27"/>
      <c r="L67" s="53"/>
    </row>
    <row r="68" spans="1:12">
      <c r="A68" s="374">
        <v>45821</v>
      </c>
      <c r="B68" s="29" t="s">
        <v>42</v>
      </c>
      <c r="C68" s="373" t="s">
        <v>23</v>
      </c>
      <c r="D68" s="29">
        <v>1000</v>
      </c>
      <c r="E68" s="29">
        <v>72.2</v>
      </c>
      <c r="F68" s="30">
        <v>73.2</v>
      </c>
      <c r="G68" s="26">
        <v>74.2</v>
      </c>
      <c r="H68" s="26">
        <v>1000</v>
      </c>
      <c r="I68" s="68">
        <v>1000</v>
      </c>
      <c r="J68" s="26">
        <v>2000</v>
      </c>
      <c r="K68" s="26"/>
      <c r="L68" s="53"/>
    </row>
    <row r="69" spans="1:12">
      <c r="A69" s="374">
        <v>45820</v>
      </c>
      <c r="B69" s="29" t="s">
        <v>42</v>
      </c>
      <c r="C69" s="373" t="s">
        <v>23</v>
      </c>
      <c r="D69" s="29">
        <v>1000</v>
      </c>
      <c r="E69" s="29">
        <v>67</v>
      </c>
      <c r="F69" s="30">
        <v>67.900000000000006</v>
      </c>
      <c r="G69" s="26">
        <v>69.8</v>
      </c>
      <c r="H69" s="26">
        <v>900</v>
      </c>
      <c r="I69" s="68">
        <v>1900</v>
      </c>
      <c r="J69" s="26">
        <v>2800</v>
      </c>
      <c r="K69" s="26"/>
      <c r="L69" s="53"/>
    </row>
    <row r="70" spans="1:12">
      <c r="A70" s="372">
        <v>45819</v>
      </c>
      <c r="B70" s="29" t="s">
        <v>42</v>
      </c>
      <c r="C70" s="371" t="s">
        <v>23</v>
      </c>
      <c r="D70" s="29">
        <v>1000</v>
      </c>
      <c r="E70" s="29">
        <v>65</v>
      </c>
      <c r="F70" s="30">
        <v>65.900000000000006</v>
      </c>
      <c r="G70" s="34"/>
      <c r="H70" s="26">
        <v>900</v>
      </c>
      <c r="I70" s="68">
        <v>1600</v>
      </c>
      <c r="J70" s="26">
        <v>2500</v>
      </c>
      <c r="K70" s="26"/>
      <c r="L70" s="53"/>
    </row>
    <row r="71" spans="1:12">
      <c r="A71" s="370">
        <v>45814</v>
      </c>
      <c r="B71" s="29" t="s">
        <v>42</v>
      </c>
      <c r="C71" s="369" t="s">
        <v>14</v>
      </c>
      <c r="D71" s="29">
        <v>1000</v>
      </c>
      <c r="E71" s="29">
        <v>63.5</v>
      </c>
      <c r="F71" s="30">
        <v>65</v>
      </c>
      <c r="G71" s="34"/>
      <c r="H71" s="27">
        <v>-1500</v>
      </c>
      <c r="I71" s="122">
        <v>0</v>
      </c>
      <c r="J71" s="27">
        <v>-1500</v>
      </c>
      <c r="K71" s="27"/>
      <c r="L71" s="53"/>
    </row>
    <row r="72" spans="1:12">
      <c r="A72" s="367">
        <v>45811</v>
      </c>
      <c r="B72" s="29" t="s">
        <v>42</v>
      </c>
      <c r="C72" s="366" t="s">
        <v>14</v>
      </c>
      <c r="D72" s="29">
        <v>1000</v>
      </c>
      <c r="E72" s="29">
        <v>63</v>
      </c>
      <c r="F72" s="30">
        <v>62.2</v>
      </c>
      <c r="G72" s="34"/>
      <c r="H72" s="26">
        <v>800</v>
      </c>
      <c r="I72" s="26">
        <v>0</v>
      </c>
      <c r="J72" s="68">
        <v>800</v>
      </c>
      <c r="K72" s="26"/>
      <c r="L72" s="53"/>
    </row>
    <row r="73" spans="1:12" s="1" customFormat="1">
      <c r="A73" s="23"/>
      <c r="B73" s="24"/>
      <c r="C73" s="24"/>
      <c r="D73" s="24"/>
      <c r="E73" s="24"/>
      <c r="F73" s="25"/>
      <c r="G73" s="27"/>
      <c r="H73" s="27"/>
      <c r="I73" s="34"/>
      <c r="J73" s="53"/>
      <c r="K73" s="27"/>
    </row>
    <row r="74" spans="1:12">
      <c r="A74" s="364">
        <v>45807</v>
      </c>
      <c r="B74" s="29" t="s">
        <v>42</v>
      </c>
      <c r="C74" s="363" t="s">
        <v>23</v>
      </c>
      <c r="D74" s="29">
        <v>1000</v>
      </c>
      <c r="E74" s="29">
        <v>60.7</v>
      </c>
      <c r="F74" s="30">
        <v>61.5</v>
      </c>
      <c r="G74" s="34"/>
      <c r="H74" s="26">
        <v>800</v>
      </c>
      <c r="I74" s="68">
        <v>0</v>
      </c>
      <c r="J74" s="26">
        <v>800</v>
      </c>
      <c r="K74" s="26"/>
      <c r="L74" s="53"/>
    </row>
    <row r="75" spans="1:12">
      <c r="A75" s="364">
        <v>45806</v>
      </c>
      <c r="B75" s="29" t="s">
        <v>42</v>
      </c>
      <c r="C75" s="363" t="s">
        <v>23</v>
      </c>
      <c r="D75" s="29">
        <v>1000</v>
      </c>
      <c r="E75" s="29">
        <v>62</v>
      </c>
      <c r="F75" s="30">
        <v>60.5</v>
      </c>
      <c r="G75" s="34"/>
      <c r="H75" s="27">
        <v>-1500</v>
      </c>
      <c r="I75" s="122">
        <v>0</v>
      </c>
      <c r="J75" s="27">
        <v>-1500</v>
      </c>
      <c r="K75" s="26"/>
      <c r="L75" s="53"/>
    </row>
    <row r="76" spans="1:12">
      <c r="A76" s="362">
        <v>45803</v>
      </c>
      <c r="B76" s="29" t="s">
        <v>42</v>
      </c>
      <c r="C76" s="361" t="s">
        <v>23</v>
      </c>
      <c r="D76" s="29">
        <v>1000</v>
      </c>
      <c r="E76" s="29">
        <v>61.2</v>
      </c>
      <c r="F76" s="30">
        <v>62.3</v>
      </c>
      <c r="G76" s="34"/>
      <c r="H76" s="26">
        <v>1100</v>
      </c>
      <c r="I76" s="68">
        <v>0</v>
      </c>
      <c r="J76" s="26">
        <v>1100</v>
      </c>
      <c r="K76" s="26"/>
      <c r="L76" s="53"/>
    </row>
    <row r="77" spans="1:12">
      <c r="A77" s="362">
        <v>45799</v>
      </c>
      <c r="B77" s="29" t="s">
        <v>42</v>
      </c>
      <c r="C77" s="361" t="s">
        <v>23</v>
      </c>
      <c r="D77" s="29">
        <v>1000</v>
      </c>
      <c r="E77" s="29">
        <v>61.3</v>
      </c>
      <c r="F77" s="30">
        <v>62.4</v>
      </c>
      <c r="G77" s="34"/>
      <c r="H77" s="26">
        <v>1100</v>
      </c>
      <c r="I77" s="68">
        <v>0</v>
      </c>
      <c r="J77" s="26">
        <v>1100</v>
      </c>
      <c r="K77" s="26"/>
      <c r="L77" s="53"/>
    </row>
    <row r="78" spans="1:12">
      <c r="A78" s="356">
        <v>45796</v>
      </c>
      <c r="B78" s="29" t="s">
        <v>42</v>
      </c>
      <c r="C78" s="357" t="s">
        <v>23</v>
      </c>
      <c r="D78" s="29">
        <v>1000</v>
      </c>
      <c r="E78" s="29">
        <v>61.5</v>
      </c>
      <c r="F78" s="30">
        <v>62.3</v>
      </c>
      <c r="G78" s="34"/>
      <c r="H78" s="26">
        <v>800</v>
      </c>
      <c r="I78" s="68">
        <v>0</v>
      </c>
      <c r="J78" s="26">
        <v>800</v>
      </c>
      <c r="K78" s="26"/>
      <c r="L78" s="53"/>
    </row>
    <row r="79" spans="1:12">
      <c r="A79" s="354">
        <v>45793</v>
      </c>
      <c r="B79" s="29" t="s">
        <v>42</v>
      </c>
      <c r="C79" s="353" t="s">
        <v>23</v>
      </c>
      <c r="D79" s="29">
        <v>1000</v>
      </c>
      <c r="E79" s="29">
        <v>61.2</v>
      </c>
      <c r="F79" s="30">
        <v>62.3</v>
      </c>
      <c r="G79" s="34"/>
      <c r="H79" s="26">
        <v>1100</v>
      </c>
      <c r="I79" s="68">
        <v>0</v>
      </c>
      <c r="J79" s="26">
        <v>1100</v>
      </c>
      <c r="K79" s="26"/>
      <c r="L79" s="53"/>
    </row>
    <row r="80" spans="1:12">
      <c r="A80" s="350">
        <v>45790</v>
      </c>
      <c r="B80" s="29" t="s">
        <v>42</v>
      </c>
      <c r="C80" s="349" t="s">
        <v>23</v>
      </c>
      <c r="D80" s="29">
        <v>1000</v>
      </c>
      <c r="E80" s="29">
        <v>62.5</v>
      </c>
      <c r="F80" s="30">
        <v>63.3</v>
      </c>
      <c r="G80" s="34"/>
      <c r="H80" s="26">
        <v>800</v>
      </c>
      <c r="I80" s="68">
        <v>0</v>
      </c>
      <c r="J80" s="26">
        <v>800</v>
      </c>
      <c r="K80" s="26"/>
      <c r="L80" s="53"/>
    </row>
    <row r="81" spans="1:12">
      <c r="A81" s="350">
        <v>45786</v>
      </c>
      <c r="B81" s="29" t="s">
        <v>42</v>
      </c>
      <c r="C81" s="349" t="s">
        <v>23</v>
      </c>
      <c r="D81" s="29">
        <v>1000</v>
      </c>
      <c r="E81" s="29">
        <v>61</v>
      </c>
      <c r="F81" s="30">
        <v>59.5</v>
      </c>
      <c r="G81" s="34"/>
      <c r="H81" s="27">
        <v>-1500</v>
      </c>
      <c r="I81" s="122">
        <v>0</v>
      </c>
      <c r="J81" s="27">
        <v>-1500</v>
      </c>
      <c r="K81" s="27"/>
      <c r="L81" s="53"/>
    </row>
    <row r="82" spans="1:12">
      <c r="A82" s="350">
        <v>45784</v>
      </c>
      <c r="B82" s="29" t="s">
        <v>42</v>
      </c>
      <c r="C82" s="349" t="s">
        <v>23</v>
      </c>
      <c r="D82" s="29">
        <v>1000</v>
      </c>
      <c r="E82" s="29">
        <v>60</v>
      </c>
      <c r="F82" s="30">
        <v>60.8</v>
      </c>
      <c r="G82" s="34"/>
      <c r="H82" s="26">
        <v>800</v>
      </c>
      <c r="I82" s="68">
        <v>0</v>
      </c>
      <c r="J82" s="26">
        <v>800</v>
      </c>
      <c r="K82" s="26"/>
      <c r="L82" s="53"/>
    </row>
    <row r="83" spans="1:12">
      <c r="A83" s="350"/>
      <c r="B83" s="29"/>
      <c r="C83" s="349"/>
      <c r="D83" s="29"/>
      <c r="E83" s="29"/>
      <c r="F83" s="30"/>
      <c r="G83" s="34"/>
      <c r="H83" s="26"/>
      <c r="I83" s="26"/>
      <c r="J83" s="68"/>
      <c r="K83" s="26"/>
      <c r="L83" s="53"/>
    </row>
    <row r="84" spans="1:12">
      <c r="A84" s="347">
        <v>45776</v>
      </c>
      <c r="B84" s="29" t="s">
        <v>42</v>
      </c>
      <c r="C84" s="346" t="s">
        <v>23</v>
      </c>
      <c r="D84" s="29">
        <v>1000</v>
      </c>
      <c r="E84" s="29">
        <v>61.2</v>
      </c>
      <c r="F84" s="30">
        <v>59.8</v>
      </c>
      <c r="G84" s="34"/>
      <c r="H84" s="27">
        <v>-1400</v>
      </c>
      <c r="I84" s="122">
        <v>0</v>
      </c>
      <c r="J84" s="27">
        <v>-1400</v>
      </c>
      <c r="K84" s="27"/>
      <c r="L84" s="53"/>
    </row>
    <row r="85" spans="1:12">
      <c r="A85" s="347">
        <v>45775</v>
      </c>
      <c r="B85" s="29" t="s">
        <v>42</v>
      </c>
      <c r="C85" s="346" t="s">
        <v>23</v>
      </c>
      <c r="D85" s="29">
        <v>1000</v>
      </c>
      <c r="E85" s="29">
        <v>61.6</v>
      </c>
      <c r="F85" s="30">
        <v>62.9</v>
      </c>
      <c r="G85" s="34"/>
      <c r="H85" s="26">
        <v>1300</v>
      </c>
      <c r="I85" s="68">
        <v>0</v>
      </c>
      <c r="J85" s="26">
        <v>1300</v>
      </c>
      <c r="K85" s="26"/>
      <c r="L85" s="53"/>
    </row>
    <row r="86" spans="1:12">
      <c r="A86" s="347">
        <v>45771</v>
      </c>
      <c r="B86" s="29" t="s">
        <v>42</v>
      </c>
      <c r="C86" s="346" t="s">
        <v>23</v>
      </c>
      <c r="D86" s="29">
        <v>1000</v>
      </c>
      <c r="E86" s="29">
        <v>62.5</v>
      </c>
      <c r="F86" s="30">
        <v>63.7</v>
      </c>
      <c r="G86" s="34"/>
      <c r="H86" s="26">
        <v>1200</v>
      </c>
      <c r="I86" s="68">
        <v>0</v>
      </c>
      <c r="J86" s="26">
        <v>1200</v>
      </c>
      <c r="K86" s="26"/>
      <c r="L86" s="53"/>
    </row>
    <row r="87" spans="1:12">
      <c r="A87" s="344">
        <v>45770</v>
      </c>
      <c r="B87" s="29" t="s">
        <v>42</v>
      </c>
      <c r="C87" s="343" t="s">
        <v>23</v>
      </c>
      <c r="D87" s="29">
        <v>1000</v>
      </c>
      <c r="E87" s="29">
        <v>62.9</v>
      </c>
      <c r="F87" s="30">
        <v>61.61</v>
      </c>
      <c r="G87" s="34"/>
      <c r="H87" s="27">
        <v>-1310</v>
      </c>
      <c r="I87" s="122">
        <v>0</v>
      </c>
      <c r="J87" s="27">
        <v>-1310</v>
      </c>
      <c r="K87" s="27"/>
      <c r="L87" s="53"/>
    </row>
    <row r="88" spans="1:12">
      <c r="A88" s="342">
        <v>45769</v>
      </c>
      <c r="B88" s="29" t="s">
        <v>42</v>
      </c>
      <c r="C88" s="341" t="s">
        <v>23</v>
      </c>
      <c r="D88" s="29">
        <v>1000</v>
      </c>
      <c r="E88" s="29">
        <v>63.4</v>
      </c>
      <c r="F88" s="30">
        <v>64.3</v>
      </c>
      <c r="G88" s="34"/>
      <c r="H88" s="26">
        <v>900</v>
      </c>
      <c r="I88" s="68">
        <v>0</v>
      </c>
      <c r="J88" s="26">
        <v>900</v>
      </c>
      <c r="K88" s="26"/>
      <c r="L88" s="53"/>
    </row>
    <row r="89" spans="1:12">
      <c r="A89" s="342">
        <v>45758</v>
      </c>
      <c r="B89" s="29" t="s">
        <v>42</v>
      </c>
      <c r="C89" s="341" t="s">
        <v>14</v>
      </c>
      <c r="D89" s="29">
        <v>1000</v>
      </c>
      <c r="E89" s="29">
        <v>60.2</v>
      </c>
      <c r="F89" s="30">
        <v>62.2</v>
      </c>
      <c r="G89" s="34"/>
      <c r="H89" s="27">
        <v>-2000</v>
      </c>
      <c r="I89" s="122">
        <v>0</v>
      </c>
      <c r="J89" s="27">
        <v>-2000</v>
      </c>
      <c r="K89" s="27"/>
      <c r="L89" s="53"/>
    </row>
    <row r="90" spans="1:12">
      <c r="A90" s="333">
        <v>45756</v>
      </c>
      <c r="B90" s="29" t="s">
        <v>42</v>
      </c>
      <c r="C90" s="335" t="s">
        <v>23</v>
      </c>
      <c r="D90" s="29">
        <v>1000</v>
      </c>
      <c r="E90" s="29">
        <v>58</v>
      </c>
      <c r="F90" s="30">
        <v>56.5</v>
      </c>
      <c r="G90" s="34"/>
      <c r="H90" s="27">
        <v>-1500</v>
      </c>
      <c r="I90" s="122">
        <v>0</v>
      </c>
      <c r="J90" s="27">
        <v>-1500</v>
      </c>
      <c r="K90" s="27"/>
      <c r="L90" s="53"/>
    </row>
    <row r="91" spans="1:12">
      <c r="A91" s="333">
        <v>45754</v>
      </c>
      <c r="B91" s="29" t="s">
        <v>42</v>
      </c>
      <c r="C91" s="332" t="s">
        <v>14</v>
      </c>
      <c r="D91" s="29">
        <v>1000</v>
      </c>
      <c r="E91" s="29">
        <v>59.4</v>
      </c>
      <c r="F91" s="30">
        <v>61.4</v>
      </c>
      <c r="G91" s="34"/>
      <c r="H91" s="27">
        <v>-2000</v>
      </c>
      <c r="I91" s="122">
        <v>0</v>
      </c>
      <c r="J91" s="27">
        <v>-2000</v>
      </c>
      <c r="K91" s="27"/>
      <c r="L91" s="53"/>
    </row>
    <row r="92" spans="1:12">
      <c r="A92" s="333"/>
      <c r="B92" s="29"/>
      <c r="C92" s="332"/>
      <c r="D92" s="29"/>
      <c r="E92" s="29"/>
      <c r="F92" s="30"/>
      <c r="G92" s="34"/>
      <c r="H92" s="26"/>
      <c r="I92" s="27"/>
      <c r="J92" s="122"/>
      <c r="K92" s="27"/>
      <c r="L92" s="53"/>
    </row>
    <row r="93" spans="1:12">
      <c r="A93" s="331">
        <v>45743</v>
      </c>
      <c r="B93" s="29" t="s">
        <v>42</v>
      </c>
      <c r="C93" s="330" t="s">
        <v>23</v>
      </c>
      <c r="D93" s="29">
        <v>1000</v>
      </c>
      <c r="E93" s="29">
        <v>69.400000000000006</v>
      </c>
      <c r="F93" s="30">
        <v>70.400000000000006</v>
      </c>
      <c r="G93" s="34"/>
      <c r="H93" s="26">
        <v>1000</v>
      </c>
      <c r="I93" s="68">
        <v>0</v>
      </c>
      <c r="J93" s="26">
        <v>1000</v>
      </c>
      <c r="K93" s="26"/>
      <c r="L93" s="53"/>
    </row>
    <row r="94" spans="1:12">
      <c r="A94" s="328">
        <v>45741</v>
      </c>
      <c r="B94" s="29" t="s">
        <v>42</v>
      </c>
      <c r="C94" s="327" t="s">
        <v>23</v>
      </c>
      <c r="D94" s="29">
        <v>1000</v>
      </c>
      <c r="E94" s="29">
        <v>69.099999999999994</v>
      </c>
      <c r="F94" s="30">
        <v>69.900000000000006</v>
      </c>
      <c r="G94" s="34"/>
      <c r="H94" s="26">
        <v>800</v>
      </c>
      <c r="I94" s="68">
        <v>0</v>
      </c>
      <c r="J94" s="26">
        <v>800</v>
      </c>
      <c r="K94" s="26"/>
      <c r="L94" s="53"/>
    </row>
    <row r="95" spans="1:12">
      <c r="A95" s="328">
        <v>45736</v>
      </c>
      <c r="B95" s="29" t="s">
        <v>42</v>
      </c>
      <c r="C95" s="327" t="s">
        <v>23</v>
      </c>
      <c r="D95" s="29">
        <v>1000</v>
      </c>
      <c r="E95" s="29">
        <v>67.099999999999994</v>
      </c>
      <c r="F95" s="30">
        <v>68.099999999999994</v>
      </c>
      <c r="G95" s="34"/>
      <c r="H95" s="26">
        <v>1000</v>
      </c>
      <c r="I95" s="68">
        <v>0</v>
      </c>
      <c r="J95" s="26">
        <v>1000</v>
      </c>
      <c r="K95" s="26"/>
      <c r="L95" s="53"/>
    </row>
    <row r="96" spans="1:12">
      <c r="A96" s="328">
        <v>45735</v>
      </c>
      <c r="B96" s="29" t="s">
        <v>42</v>
      </c>
      <c r="C96" s="327" t="s">
        <v>23</v>
      </c>
      <c r="D96" s="29">
        <v>1000</v>
      </c>
      <c r="E96" s="29">
        <v>66.099999999999994</v>
      </c>
      <c r="F96" s="30">
        <v>67.3</v>
      </c>
      <c r="G96" s="34"/>
      <c r="H96" s="26">
        <v>1200</v>
      </c>
      <c r="I96" s="68">
        <v>0</v>
      </c>
      <c r="J96" s="26">
        <v>1200</v>
      </c>
      <c r="K96" s="26"/>
      <c r="L96" s="53"/>
    </row>
    <row r="97" spans="1:12">
      <c r="A97" s="328">
        <v>45734</v>
      </c>
      <c r="B97" s="29" t="s">
        <v>42</v>
      </c>
      <c r="C97" s="327" t="s">
        <v>23</v>
      </c>
      <c r="D97" s="29">
        <v>1000</v>
      </c>
      <c r="E97" s="29">
        <v>67.849999999999994</v>
      </c>
      <c r="F97" s="30">
        <v>66.5</v>
      </c>
      <c r="G97" s="34"/>
      <c r="H97" s="27">
        <v>-1350</v>
      </c>
      <c r="I97" s="122">
        <v>0</v>
      </c>
      <c r="J97" s="27">
        <v>-1350</v>
      </c>
      <c r="K97" s="27"/>
      <c r="L97" s="53"/>
    </row>
    <row r="98" spans="1:12">
      <c r="A98" s="325">
        <v>45730</v>
      </c>
      <c r="B98" s="29" t="s">
        <v>42</v>
      </c>
      <c r="C98" s="324" t="s">
        <v>23</v>
      </c>
      <c r="D98" s="29">
        <v>1000</v>
      </c>
      <c r="E98" s="29">
        <v>67</v>
      </c>
      <c r="F98" s="30">
        <v>67.8</v>
      </c>
      <c r="G98" s="34"/>
      <c r="H98" s="26">
        <v>800</v>
      </c>
      <c r="I98" s="26">
        <v>0</v>
      </c>
      <c r="J98" s="68">
        <v>800</v>
      </c>
      <c r="K98" s="26"/>
      <c r="L98" s="53"/>
    </row>
    <row r="99" spans="1:12">
      <c r="A99" s="325">
        <v>45729</v>
      </c>
      <c r="B99" s="29" t="s">
        <v>42</v>
      </c>
      <c r="C99" s="324" t="s">
        <v>23</v>
      </c>
      <c r="D99" s="29">
        <v>1000</v>
      </c>
      <c r="E99" s="29">
        <v>67</v>
      </c>
      <c r="F99" s="30">
        <v>67.8</v>
      </c>
      <c r="G99" s="34"/>
      <c r="H99" s="26">
        <v>800</v>
      </c>
      <c r="I99" s="26">
        <v>0</v>
      </c>
      <c r="J99" s="68">
        <v>800</v>
      </c>
      <c r="K99" s="26"/>
      <c r="L99" s="53"/>
    </row>
    <row r="100" spans="1:12">
      <c r="A100" s="323">
        <v>45728</v>
      </c>
      <c r="B100" s="29" t="s">
        <v>42</v>
      </c>
      <c r="C100" s="322" t="s">
        <v>23</v>
      </c>
      <c r="D100" s="29">
        <v>1000</v>
      </c>
      <c r="E100" s="29">
        <v>66.8</v>
      </c>
      <c r="F100" s="30">
        <v>67.5</v>
      </c>
      <c r="G100" s="34"/>
      <c r="H100" s="26">
        <v>700</v>
      </c>
      <c r="I100" s="68">
        <v>0</v>
      </c>
      <c r="J100" s="26">
        <v>700</v>
      </c>
      <c r="K100" s="26"/>
      <c r="L100" s="53"/>
    </row>
    <row r="101" spans="1:12">
      <c r="A101" s="319">
        <v>45727</v>
      </c>
      <c r="B101" s="29" t="s">
        <v>42</v>
      </c>
      <c r="C101" s="318" t="s">
        <v>23</v>
      </c>
      <c r="D101" s="29">
        <v>1000</v>
      </c>
      <c r="E101" s="29">
        <v>65.95</v>
      </c>
      <c r="F101" s="30">
        <v>66.75</v>
      </c>
      <c r="G101" s="34"/>
      <c r="H101" s="26">
        <v>800</v>
      </c>
      <c r="I101" s="68">
        <v>0</v>
      </c>
      <c r="J101" s="26">
        <v>800</v>
      </c>
      <c r="K101" s="26"/>
      <c r="L101" s="53"/>
    </row>
    <row r="102" spans="1:12">
      <c r="A102" s="315">
        <v>45722</v>
      </c>
      <c r="B102" s="29" t="s">
        <v>42</v>
      </c>
      <c r="C102" s="316" t="s">
        <v>23</v>
      </c>
      <c r="D102" s="29">
        <v>1000</v>
      </c>
      <c r="E102" s="29">
        <v>66.3</v>
      </c>
      <c r="F102" s="30">
        <v>67.400000000000006</v>
      </c>
      <c r="G102" s="34"/>
      <c r="H102" s="26">
        <v>1100</v>
      </c>
      <c r="I102" s="68">
        <v>0</v>
      </c>
      <c r="J102" s="26">
        <v>1100</v>
      </c>
      <c r="K102" s="26"/>
      <c r="L102" s="53"/>
    </row>
    <row r="103" spans="1:12">
      <c r="A103" s="314">
        <v>45721</v>
      </c>
      <c r="B103" s="29" t="s">
        <v>42</v>
      </c>
      <c r="C103" s="313" t="s">
        <v>14</v>
      </c>
      <c r="D103" s="29">
        <v>1000</v>
      </c>
      <c r="E103" s="29">
        <v>67.349999999999994</v>
      </c>
      <c r="F103" s="30">
        <v>65.989999999999995</v>
      </c>
      <c r="G103" s="34"/>
      <c r="H103" s="27">
        <v>-1360</v>
      </c>
      <c r="I103" s="122">
        <v>0</v>
      </c>
      <c r="J103" s="27">
        <v>-1350</v>
      </c>
      <c r="K103" s="27"/>
      <c r="L103" s="53"/>
    </row>
    <row r="104" spans="1:12">
      <c r="A104" s="312">
        <v>45720</v>
      </c>
      <c r="B104" s="29" t="s">
        <v>42</v>
      </c>
      <c r="C104" s="311" t="s">
        <v>23</v>
      </c>
      <c r="D104" s="29">
        <v>1000</v>
      </c>
      <c r="E104" s="29">
        <v>67.2</v>
      </c>
      <c r="F104" s="30">
        <v>68.3</v>
      </c>
      <c r="G104" s="34"/>
      <c r="H104" s="26">
        <v>1100</v>
      </c>
      <c r="I104" s="68">
        <v>0</v>
      </c>
      <c r="J104" s="26">
        <v>1100</v>
      </c>
      <c r="K104" s="26"/>
      <c r="L104" s="53"/>
    </row>
    <row r="105" spans="1:12">
      <c r="A105" s="28"/>
      <c r="B105" s="29"/>
      <c r="C105" s="311"/>
      <c r="D105" s="29"/>
      <c r="E105" s="29"/>
      <c r="F105" s="30"/>
      <c r="G105" s="34"/>
      <c r="H105" s="68"/>
      <c r="I105" s="220"/>
      <c r="J105" s="221"/>
      <c r="K105" s="221"/>
      <c r="L105" s="88"/>
    </row>
    <row r="106" spans="1:12">
      <c r="A106" s="303">
        <v>45713</v>
      </c>
      <c r="B106" s="29" t="s">
        <v>42</v>
      </c>
      <c r="C106" s="304" t="s">
        <v>23</v>
      </c>
      <c r="D106" s="29">
        <v>1000</v>
      </c>
      <c r="E106" s="29">
        <v>70.95</v>
      </c>
      <c r="F106" s="30">
        <v>69.45</v>
      </c>
      <c r="G106" s="34"/>
      <c r="H106" s="27">
        <v>-1500</v>
      </c>
      <c r="I106" s="27">
        <v>0</v>
      </c>
      <c r="J106" s="122">
        <v>-1500</v>
      </c>
      <c r="K106" s="26"/>
      <c r="L106" s="53"/>
    </row>
    <row r="107" spans="1:12">
      <c r="A107" s="301">
        <v>45709</v>
      </c>
      <c r="B107" s="29" t="s">
        <v>42</v>
      </c>
      <c r="C107" s="302" t="s">
        <v>23</v>
      </c>
      <c r="D107" s="29">
        <v>1000</v>
      </c>
      <c r="E107" s="29">
        <v>71.599999999999994</v>
      </c>
      <c r="F107" s="30">
        <v>70.099999999999994</v>
      </c>
      <c r="G107" s="34"/>
      <c r="H107" s="27">
        <v>-1500</v>
      </c>
      <c r="I107" s="122">
        <v>0</v>
      </c>
      <c r="J107" s="27">
        <v>-1500</v>
      </c>
      <c r="K107" s="27"/>
      <c r="L107" s="53"/>
    </row>
    <row r="108" spans="1:12">
      <c r="A108" s="299">
        <v>45708</v>
      </c>
      <c r="B108" s="29" t="s">
        <v>42</v>
      </c>
      <c r="C108" s="298" t="s">
        <v>23</v>
      </c>
      <c r="D108" s="29">
        <v>1000</v>
      </c>
      <c r="E108" s="29">
        <v>72</v>
      </c>
      <c r="F108" s="30">
        <v>72.7</v>
      </c>
      <c r="G108" s="34"/>
      <c r="H108" s="26">
        <v>700</v>
      </c>
      <c r="I108" s="68">
        <v>0</v>
      </c>
      <c r="J108" s="26">
        <v>700</v>
      </c>
      <c r="K108" s="26"/>
      <c r="L108" s="53"/>
    </row>
    <row r="109" spans="1:12">
      <c r="A109" s="297">
        <v>45707</v>
      </c>
      <c r="B109" s="29" t="s">
        <v>42</v>
      </c>
      <c r="C109" s="296" t="s">
        <v>23</v>
      </c>
      <c r="D109" s="29">
        <v>1000</v>
      </c>
      <c r="E109" s="29">
        <v>72</v>
      </c>
      <c r="F109" s="30">
        <v>72.7</v>
      </c>
      <c r="G109" s="34"/>
      <c r="H109" s="26">
        <v>700</v>
      </c>
      <c r="I109" s="68">
        <v>0</v>
      </c>
      <c r="J109" s="26">
        <v>700</v>
      </c>
      <c r="K109" s="26"/>
      <c r="L109" s="53"/>
    </row>
    <row r="110" spans="1:12">
      <c r="A110" s="297">
        <v>45706</v>
      </c>
      <c r="B110" s="29" t="s">
        <v>42</v>
      </c>
      <c r="C110" s="296" t="s">
        <v>23</v>
      </c>
      <c r="D110" s="29">
        <v>1000</v>
      </c>
      <c r="E110" s="29">
        <v>71.5</v>
      </c>
      <c r="F110" s="30">
        <v>72.5</v>
      </c>
      <c r="G110" s="34"/>
      <c r="H110" s="26">
        <v>1000</v>
      </c>
      <c r="I110" s="68">
        <v>0</v>
      </c>
      <c r="J110" s="26">
        <v>1000</v>
      </c>
      <c r="K110" s="26"/>
      <c r="L110" s="53"/>
    </row>
    <row r="111" spans="1:12">
      <c r="A111" s="295">
        <v>45705</v>
      </c>
      <c r="B111" s="29" t="s">
        <v>42</v>
      </c>
      <c r="C111" s="294" t="s">
        <v>23</v>
      </c>
      <c r="D111" s="29">
        <v>1000</v>
      </c>
      <c r="E111" s="29">
        <v>70.5</v>
      </c>
      <c r="F111" s="30">
        <v>71.599999999999994</v>
      </c>
      <c r="G111" s="34"/>
      <c r="H111" s="26">
        <v>1100</v>
      </c>
      <c r="I111" s="68">
        <v>0</v>
      </c>
      <c r="J111" s="26">
        <v>1100</v>
      </c>
      <c r="K111" s="26"/>
      <c r="L111" s="53"/>
    </row>
    <row r="112" spans="1:12">
      <c r="A112" s="28">
        <v>45702</v>
      </c>
      <c r="B112" s="29" t="s">
        <v>42</v>
      </c>
      <c r="C112" s="293" t="s">
        <v>23</v>
      </c>
      <c r="D112" s="29">
        <v>1000</v>
      </c>
      <c r="E112" s="29">
        <v>71.2</v>
      </c>
      <c r="F112" s="30">
        <v>72.2</v>
      </c>
      <c r="G112" s="34"/>
      <c r="H112" s="26">
        <v>1000</v>
      </c>
      <c r="I112" s="26">
        <v>0</v>
      </c>
      <c r="J112" s="68">
        <v>1000</v>
      </c>
      <c r="K112" s="26"/>
      <c r="L112" s="53"/>
    </row>
    <row r="113" spans="1:12">
      <c r="A113" s="28">
        <v>45699</v>
      </c>
      <c r="B113" s="29" t="s">
        <v>42</v>
      </c>
      <c r="C113" s="291" t="s">
        <v>23</v>
      </c>
      <c r="D113" s="29">
        <v>1000</v>
      </c>
      <c r="E113" s="29">
        <v>73</v>
      </c>
      <c r="F113" s="30">
        <v>71.5</v>
      </c>
      <c r="G113" s="34"/>
      <c r="H113" s="27">
        <v>-1500</v>
      </c>
      <c r="I113" s="122">
        <v>0</v>
      </c>
      <c r="J113" s="27">
        <v>-1500</v>
      </c>
      <c r="K113" s="27"/>
      <c r="L113" s="53"/>
    </row>
    <row r="114" spans="1:12">
      <c r="A114" s="28">
        <v>45698</v>
      </c>
      <c r="B114" s="29" t="s">
        <v>42</v>
      </c>
      <c r="C114" s="289" t="s">
        <v>23</v>
      </c>
      <c r="D114" s="29">
        <v>1000</v>
      </c>
      <c r="E114" s="29">
        <v>71.900000000000006</v>
      </c>
      <c r="F114" s="30">
        <v>72.7</v>
      </c>
      <c r="G114" s="34"/>
      <c r="H114" s="26">
        <v>800</v>
      </c>
      <c r="I114" s="68">
        <v>0</v>
      </c>
      <c r="J114" s="26">
        <v>800</v>
      </c>
      <c r="K114" s="26"/>
      <c r="L114" s="53"/>
    </row>
    <row r="115" spans="1:12">
      <c r="A115" s="28">
        <v>45693</v>
      </c>
      <c r="B115" s="29" t="s">
        <v>42</v>
      </c>
      <c r="C115" s="289" t="s">
        <v>23</v>
      </c>
      <c r="D115" s="29">
        <v>1000</v>
      </c>
      <c r="E115" s="29">
        <v>72.2</v>
      </c>
      <c r="F115" s="30">
        <v>73.2</v>
      </c>
      <c r="G115" s="34"/>
      <c r="H115" s="26">
        <v>1000</v>
      </c>
      <c r="I115" s="68">
        <v>0</v>
      </c>
      <c r="J115" s="26">
        <v>1000</v>
      </c>
      <c r="K115" s="26"/>
      <c r="L115" s="53"/>
    </row>
    <row r="116" spans="1:12">
      <c r="A116" s="28">
        <v>45692</v>
      </c>
      <c r="B116" s="29" t="s">
        <v>42</v>
      </c>
      <c r="C116" s="286" t="s">
        <v>23</v>
      </c>
      <c r="D116" s="29">
        <v>1000</v>
      </c>
      <c r="E116" s="29">
        <v>72</v>
      </c>
      <c r="F116" s="30">
        <v>72.8</v>
      </c>
      <c r="G116" s="34"/>
      <c r="H116" s="26">
        <v>800</v>
      </c>
      <c r="I116" s="68">
        <v>0</v>
      </c>
      <c r="J116" s="26">
        <v>800</v>
      </c>
      <c r="K116" s="26"/>
      <c r="L116" s="53"/>
    </row>
    <row r="117" spans="1:12">
      <c r="A117" s="28">
        <v>45691</v>
      </c>
      <c r="B117" s="29" t="s">
        <v>42</v>
      </c>
      <c r="C117" s="286" t="s">
        <v>23</v>
      </c>
      <c r="D117" s="29">
        <v>1000</v>
      </c>
      <c r="E117" s="29">
        <v>74</v>
      </c>
      <c r="F117" s="30">
        <v>72.5</v>
      </c>
      <c r="G117" s="34"/>
      <c r="H117" s="27">
        <v>-1500</v>
      </c>
      <c r="I117" s="122">
        <v>0</v>
      </c>
      <c r="J117" s="27">
        <v>-1500</v>
      </c>
      <c r="K117" s="27"/>
      <c r="L117" s="53"/>
    </row>
    <row r="118" spans="1:12">
      <c r="A118" s="28"/>
      <c r="B118" s="29"/>
      <c r="C118" s="284"/>
      <c r="D118" s="29"/>
      <c r="E118" s="29"/>
      <c r="F118" s="30"/>
      <c r="G118" s="34"/>
      <c r="H118" s="26"/>
      <c r="I118" s="26"/>
      <c r="J118" s="68"/>
      <c r="K118" s="26"/>
      <c r="L118" s="53"/>
    </row>
    <row r="119" spans="1:12">
      <c r="A119" s="28">
        <v>45688</v>
      </c>
      <c r="B119" s="29" t="s">
        <v>42</v>
      </c>
      <c r="C119" s="283" t="s">
        <v>23</v>
      </c>
      <c r="D119" s="29">
        <v>1000</v>
      </c>
      <c r="E119" s="29">
        <v>72.5</v>
      </c>
      <c r="F119" s="30">
        <v>73.3</v>
      </c>
      <c r="G119" s="34"/>
      <c r="H119" s="26">
        <v>800</v>
      </c>
      <c r="I119" s="68">
        <v>0</v>
      </c>
      <c r="J119" s="26">
        <v>800</v>
      </c>
      <c r="K119" s="26"/>
      <c r="L119" s="53"/>
    </row>
    <row r="120" spans="1:12">
      <c r="A120" s="28">
        <v>45687</v>
      </c>
      <c r="B120" s="29" t="s">
        <v>42</v>
      </c>
      <c r="C120" s="281" t="s">
        <v>23</v>
      </c>
      <c r="D120" s="29">
        <v>1000</v>
      </c>
      <c r="E120" s="29">
        <v>72.5</v>
      </c>
      <c r="F120" s="30">
        <v>73.3</v>
      </c>
      <c r="G120" s="34"/>
      <c r="H120" s="26">
        <v>800</v>
      </c>
      <c r="I120" s="68">
        <v>0</v>
      </c>
      <c r="J120" s="26">
        <v>800</v>
      </c>
      <c r="K120" s="26"/>
      <c r="L120" s="53"/>
    </row>
    <row r="121" spans="1:12">
      <c r="A121" s="28">
        <v>45685</v>
      </c>
      <c r="B121" s="29" t="s">
        <v>42</v>
      </c>
      <c r="C121" s="277" t="s">
        <v>23</v>
      </c>
      <c r="D121" s="29">
        <v>1000</v>
      </c>
      <c r="E121" s="29">
        <v>73.3</v>
      </c>
      <c r="F121" s="30">
        <v>74.3</v>
      </c>
      <c r="G121" s="34"/>
      <c r="H121" s="26">
        <v>1000</v>
      </c>
      <c r="I121" s="68">
        <v>0</v>
      </c>
      <c r="J121" s="26">
        <v>1000</v>
      </c>
      <c r="K121" s="26"/>
      <c r="L121" s="53"/>
    </row>
    <row r="122" spans="1:12">
      <c r="A122" s="28">
        <v>45681</v>
      </c>
      <c r="B122" s="29" t="s">
        <v>42</v>
      </c>
      <c r="C122" s="276" t="s">
        <v>23</v>
      </c>
      <c r="D122" s="29">
        <v>1000</v>
      </c>
      <c r="E122" s="29">
        <v>74.599999999999994</v>
      </c>
      <c r="F122" s="30">
        <v>73</v>
      </c>
      <c r="G122" s="34"/>
      <c r="H122" s="27">
        <v>-1600</v>
      </c>
      <c r="I122" s="122">
        <v>0</v>
      </c>
      <c r="J122" s="27">
        <v>-1600</v>
      </c>
      <c r="K122" s="27"/>
      <c r="L122" s="53"/>
    </row>
    <row r="123" spans="1:12">
      <c r="A123" s="28">
        <v>45680</v>
      </c>
      <c r="B123" s="29" t="s">
        <v>42</v>
      </c>
      <c r="C123" s="274" t="s">
        <v>14</v>
      </c>
      <c r="D123" s="29">
        <v>1000</v>
      </c>
      <c r="E123" s="29">
        <v>75.5</v>
      </c>
      <c r="F123" s="30">
        <v>74.7</v>
      </c>
      <c r="G123" s="34"/>
      <c r="H123" s="26">
        <v>800</v>
      </c>
      <c r="I123" s="68">
        <v>0</v>
      </c>
      <c r="J123" s="26">
        <v>800</v>
      </c>
      <c r="K123" s="26"/>
      <c r="L123" s="53"/>
    </row>
    <row r="124" spans="1:12">
      <c r="A124" s="28">
        <v>45679</v>
      </c>
      <c r="B124" s="29" t="s">
        <v>42</v>
      </c>
      <c r="C124" s="269" t="s">
        <v>14</v>
      </c>
      <c r="D124" s="29">
        <v>1000</v>
      </c>
      <c r="E124" s="29">
        <v>76.400000000000006</v>
      </c>
      <c r="F124" s="30">
        <v>75.5</v>
      </c>
      <c r="G124" s="34"/>
      <c r="H124" s="26">
        <v>900</v>
      </c>
      <c r="I124" s="68">
        <v>0</v>
      </c>
      <c r="J124" s="26">
        <v>900</v>
      </c>
      <c r="K124" s="26"/>
      <c r="L124" s="53"/>
    </row>
    <row r="125" spans="1:12">
      <c r="A125" s="28">
        <v>45678</v>
      </c>
      <c r="B125" s="29" t="s">
        <v>42</v>
      </c>
      <c r="C125" s="269" t="s">
        <v>14</v>
      </c>
      <c r="D125" s="29">
        <v>1000</v>
      </c>
      <c r="E125" s="29">
        <v>76.8</v>
      </c>
      <c r="F125" s="30">
        <v>76.05</v>
      </c>
      <c r="G125" s="34"/>
      <c r="H125" s="26">
        <v>750</v>
      </c>
      <c r="I125" s="68">
        <v>0</v>
      </c>
      <c r="J125" s="26">
        <v>750</v>
      </c>
      <c r="K125" s="26"/>
      <c r="L125" s="53"/>
    </row>
    <row r="126" spans="1:12">
      <c r="A126" s="28">
        <v>45677</v>
      </c>
      <c r="B126" s="29" t="s">
        <v>42</v>
      </c>
      <c r="C126" s="269" t="s">
        <v>14</v>
      </c>
      <c r="D126" s="29">
        <v>1000</v>
      </c>
      <c r="E126" s="29">
        <v>77.55</v>
      </c>
      <c r="F126" s="30">
        <v>76.75</v>
      </c>
      <c r="G126" s="34"/>
      <c r="H126" s="26">
        <v>800</v>
      </c>
      <c r="I126" s="68">
        <v>0</v>
      </c>
      <c r="J126" s="26">
        <v>800</v>
      </c>
      <c r="K126" s="26"/>
      <c r="L126" s="53"/>
    </row>
    <row r="127" spans="1:12">
      <c r="A127" s="28">
        <v>45674</v>
      </c>
      <c r="B127" s="29" t="s">
        <v>42</v>
      </c>
      <c r="C127" s="265" t="s">
        <v>14</v>
      </c>
      <c r="D127" s="29">
        <v>1000</v>
      </c>
      <c r="E127" s="29">
        <v>78.5</v>
      </c>
      <c r="F127" s="30">
        <v>77.7</v>
      </c>
      <c r="G127" s="34"/>
      <c r="H127" s="26">
        <v>800</v>
      </c>
      <c r="I127" s="68">
        <v>0</v>
      </c>
      <c r="J127" s="26">
        <v>800</v>
      </c>
      <c r="K127" s="26"/>
      <c r="L127" s="53"/>
    </row>
    <row r="128" spans="1:12">
      <c r="A128" s="28">
        <v>45673</v>
      </c>
      <c r="B128" s="29" t="s">
        <v>42</v>
      </c>
      <c r="C128" s="262" t="s">
        <v>14</v>
      </c>
      <c r="D128" s="29">
        <v>1000</v>
      </c>
      <c r="E128" s="29">
        <v>79</v>
      </c>
      <c r="F128" s="30">
        <v>78.2</v>
      </c>
      <c r="G128" s="34"/>
      <c r="H128" s="26">
        <v>800</v>
      </c>
      <c r="I128" s="68">
        <v>0</v>
      </c>
      <c r="J128" s="26">
        <v>800</v>
      </c>
      <c r="K128" s="26"/>
      <c r="L128" s="53"/>
    </row>
    <row r="129" spans="1:12">
      <c r="A129" s="28">
        <v>45672</v>
      </c>
      <c r="B129" s="29" t="s">
        <v>42</v>
      </c>
      <c r="C129" s="262" t="s">
        <v>14</v>
      </c>
      <c r="D129" s="29">
        <v>1000</v>
      </c>
      <c r="E129" s="29">
        <v>77</v>
      </c>
      <c r="F129" s="30">
        <v>78.5</v>
      </c>
      <c r="G129" s="34"/>
      <c r="H129" s="27">
        <v>-1500</v>
      </c>
      <c r="I129" s="122">
        <v>0</v>
      </c>
      <c r="J129" s="27">
        <v>-1500</v>
      </c>
      <c r="K129" s="27"/>
      <c r="L129" s="53"/>
    </row>
    <row r="130" spans="1:12">
      <c r="A130" s="28">
        <v>45671</v>
      </c>
      <c r="B130" s="29" t="s">
        <v>42</v>
      </c>
      <c r="C130" s="260" t="s">
        <v>14</v>
      </c>
      <c r="D130" s="29">
        <v>1000</v>
      </c>
      <c r="E130" s="29">
        <v>77</v>
      </c>
      <c r="F130" s="30">
        <v>76.2</v>
      </c>
      <c r="G130" s="34"/>
      <c r="H130" s="26">
        <v>800</v>
      </c>
      <c r="I130" s="68">
        <v>0</v>
      </c>
      <c r="J130" s="26">
        <v>800</v>
      </c>
      <c r="K130" s="26"/>
      <c r="L130" s="53"/>
    </row>
    <row r="131" spans="1:12">
      <c r="A131" s="28">
        <v>45667</v>
      </c>
      <c r="B131" s="29" t="s">
        <v>42</v>
      </c>
      <c r="C131" s="257" t="s">
        <v>14</v>
      </c>
      <c r="D131" s="29">
        <v>1000</v>
      </c>
      <c r="E131" s="29">
        <v>76.5</v>
      </c>
      <c r="F131" s="30">
        <v>75.7</v>
      </c>
      <c r="G131" s="34"/>
      <c r="H131" s="26">
        <v>800</v>
      </c>
      <c r="I131" s="68">
        <v>0</v>
      </c>
      <c r="J131" s="26">
        <v>800</v>
      </c>
      <c r="K131" s="26"/>
      <c r="L131" s="53"/>
    </row>
    <row r="132" spans="1:12">
      <c r="A132" s="28">
        <v>45666</v>
      </c>
      <c r="B132" s="29" t="s">
        <v>42</v>
      </c>
      <c r="C132" s="256" t="s">
        <v>23</v>
      </c>
      <c r="D132" s="29">
        <v>1000</v>
      </c>
      <c r="E132" s="29">
        <v>73.5</v>
      </c>
      <c r="F132" s="30">
        <v>74.3</v>
      </c>
      <c r="G132" s="68">
        <v>76</v>
      </c>
      <c r="H132" s="68">
        <v>800</v>
      </c>
      <c r="I132" s="26">
        <v>1700</v>
      </c>
      <c r="J132" s="26">
        <v>2500</v>
      </c>
      <c r="K132" s="26"/>
      <c r="L132" s="88"/>
    </row>
    <row r="133" spans="1:12">
      <c r="A133" s="28">
        <v>45665</v>
      </c>
      <c r="B133" s="29" t="s">
        <v>42</v>
      </c>
      <c r="C133" s="255" t="s">
        <v>23</v>
      </c>
      <c r="D133" s="29">
        <v>1000</v>
      </c>
      <c r="E133" s="29">
        <v>75</v>
      </c>
      <c r="F133" s="30">
        <v>73.5</v>
      </c>
      <c r="G133" s="34"/>
      <c r="H133" s="122">
        <v>-1500</v>
      </c>
      <c r="I133" s="27">
        <v>0</v>
      </c>
      <c r="J133" s="27">
        <v>-1500</v>
      </c>
      <c r="K133" s="27"/>
      <c r="L133" s="88"/>
    </row>
    <row r="134" spans="1:12">
      <c r="A134" s="28">
        <v>45664</v>
      </c>
      <c r="B134" s="29" t="s">
        <v>42</v>
      </c>
      <c r="C134" s="254" t="s">
        <v>23</v>
      </c>
      <c r="D134" s="29">
        <v>1000</v>
      </c>
      <c r="E134" s="29">
        <v>73.5</v>
      </c>
      <c r="F134" s="30">
        <v>74.599999999999994</v>
      </c>
      <c r="G134" s="34"/>
      <c r="H134" s="220">
        <v>1100</v>
      </c>
      <c r="I134" s="221">
        <v>0</v>
      </c>
      <c r="J134" s="221">
        <v>1100</v>
      </c>
      <c r="K134" s="221"/>
      <c r="L134" s="88"/>
    </row>
    <row r="135" spans="1:12">
      <c r="A135" s="28">
        <v>45663</v>
      </c>
      <c r="B135" s="29" t="s">
        <v>42</v>
      </c>
      <c r="C135" s="252" t="s">
        <v>23</v>
      </c>
      <c r="D135" s="29">
        <v>1000</v>
      </c>
      <c r="E135" s="29">
        <v>73.8</v>
      </c>
      <c r="F135" s="30">
        <v>74.599999999999994</v>
      </c>
      <c r="G135" s="34"/>
      <c r="H135" s="220">
        <v>800</v>
      </c>
      <c r="I135" s="221">
        <v>0</v>
      </c>
      <c r="J135" s="221">
        <v>800</v>
      </c>
      <c r="K135" s="221"/>
      <c r="L135" s="88"/>
    </row>
    <row r="136" spans="1:12">
      <c r="A136" s="28">
        <v>45660</v>
      </c>
      <c r="B136" s="29" t="s">
        <v>42</v>
      </c>
      <c r="C136" s="250" t="s">
        <v>23</v>
      </c>
      <c r="D136" s="29">
        <v>1000</v>
      </c>
      <c r="E136" s="29">
        <v>73</v>
      </c>
      <c r="F136" s="30">
        <v>73.7</v>
      </c>
      <c r="G136" s="34"/>
      <c r="H136" s="220">
        <v>700</v>
      </c>
      <c r="I136" s="221">
        <v>0</v>
      </c>
      <c r="J136" s="221">
        <v>700</v>
      </c>
      <c r="K136" s="221"/>
      <c r="L136" s="88"/>
    </row>
    <row r="137" spans="1:12">
      <c r="A137" s="28">
        <v>45659</v>
      </c>
      <c r="B137" s="29" t="s">
        <v>42</v>
      </c>
      <c r="C137" s="249" t="s">
        <v>23</v>
      </c>
      <c r="D137" s="29">
        <v>1000</v>
      </c>
      <c r="E137" s="29">
        <v>72.599999999999994</v>
      </c>
      <c r="F137" s="30">
        <v>73.400000000000006</v>
      </c>
      <c r="G137" s="34"/>
      <c r="H137" s="220">
        <v>800</v>
      </c>
      <c r="I137" s="221">
        <v>0</v>
      </c>
      <c r="J137" s="221">
        <v>800</v>
      </c>
      <c r="K137" s="221"/>
      <c r="L137" s="88"/>
    </row>
    <row r="138" spans="1:12" s="1" customFormat="1" ht="14.25" customHeight="1">
      <c r="A138" s="23"/>
      <c r="B138" s="24"/>
      <c r="C138" s="24"/>
      <c r="D138" s="24"/>
      <c r="E138" s="24"/>
      <c r="F138" s="24"/>
      <c r="G138" s="25"/>
      <c r="H138" s="25"/>
      <c r="I138" s="26"/>
      <c r="J138" s="26"/>
    </row>
    <row r="139" spans="1:12">
      <c r="A139" s="28">
        <v>45657</v>
      </c>
      <c r="B139" s="29" t="s">
        <v>42</v>
      </c>
      <c r="C139" s="248" t="s">
        <v>23</v>
      </c>
      <c r="D139" s="29">
        <v>1000</v>
      </c>
      <c r="E139" s="29">
        <v>71.3</v>
      </c>
      <c r="F139" s="30">
        <v>72.3</v>
      </c>
      <c r="G139" s="34"/>
      <c r="H139" s="220">
        <v>1000</v>
      </c>
      <c r="I139" s="221">
        <v>0</v>
      </c>
      <c r="J139" s="221">
        <v>1000</v>
      </c>
      <c r="K139" s="221"/>
      <c r="L139" s="88"/>
    </row>
    <row r="140" spans="1:12">
      <c r="A140" s="28">
        <v>45652</v>
      </c>
      <c r="B140" s="29" t="s">
        <v>42</v>
      </c>
      <c r="C140" s="247" t="s">
        <v>23</v>
      </c>
      <c r="D140" s="29">
        <v>1000</v>
      </c>
      <c r="E140" s="29">
        <v>70.2</v>
      </c>
      <c r="F140" s="30">
        <v>71.3</v>
      </c>
      <c r="G140" s="34"/>
      <c r="H140" s="220">
        <v>1100</v>
      </c>
      <c r="I140" s="221">
        <v>0</v>
      </c>
      <c r="J140" s="221">
        <v>1100</v>
      </c>
      <c r="K140" s="221"/>
      <c r="L140" s="88"/>
    </row>
    <row r="141" spans="1:12">
      <c r="A141" s="28">
        <v>45649</v>
      </c>
      <c r="B141" s="29" t="s">
        <v>42</v>
      </c>
      <c r="C141" s="242" t="s">
        <v>23</v>
      </c>
      <c r="D141" s="29">
        <v>1000</v>
      </c>
      <c r="E141" s="29">
        <v>68.7</v>
      </c>
      <c r="F141" s="30">
        <v>69.8</v>
      </c>
      <c r="G141" s="34"/>
      <c r="H141" s="220">
        <v>1100</v>
      </c>
      <c r="I141" s="221">
        <v>0</v>
      </c>
      <c r="J141" s="221">
        <v>1100</v>
      </c>
      <c r="K141" s="221"/>
      <c r="L141" s="88"/>
    </row>
    <row r="142" spans="1:12">
      <c r="A142" s="28">
        <v>45646</v>
      </c>
      <c r="B142" s="29" t="s">
        <v>42</v>
      </c>
      <c r="C142" s="240" t="s">
        <v>23</v>
      </c>
      <c r="D142" s="29">
        <v>1000</v>
      </c>
      <c r="E142" s="29">
        <v>69</v>
      </c>
      <c r="F142" s="30">
        <v>69.8</v>
      </c>
      <c r="G142" s="34"/>
      <c r="H142" s="220">
        <v>800</v>
      </c>
      <c r="I142" s="221">
        <v>0</v>
      </c>
      <c r="J142" s="221">
        <v>800</v>
      </c>
      <c r="K142" s="221"/>
      <c r="L142" s="88"/>
    </row>
    <row r="143" spans="1:12">
      <c r="A143" s="28">
        <v>45645</v>
      </c>
      <c r="B143" s="29" t="s">
        <v>42</v>
      </c>
      <c r="C143" s="239" t="s">
        <v>23</v>
      </c>
      <c r="D143" s="29">
        <v>1000</v>
      </c>
      <c r="E143" s="29">
        <v>69.599999999999994</v>
      </c>
      <c r="F143" s="30">
        <v>70.400000000000006</v>
      </c>
      <c r="G143" s="34"/>
      <c r="H143" s="220">
        <v>800</v>
      </c>
      <c r="I143" s="221">
        <v>0</v>
      </c>
      <c r="J143" s="221">
        <v>800</v>
      </c>
      <c r="K143" s="221"/>
      <c r="L143" s="88"/>
    </row>
    <row r="144" spans="1:12">
      <c r="A144" s="28">
        <v>45643</v>
      </c>
      <c r="B144" s="29" t="s">
        <v>42</v>
      </c>
      <c r="C144" s="237" t="s">
        <v>23</v>
      </c>
      <c r="D144" s="29">
        <v>1000</v>
      </c>
      <c r="E144" s="29">
        <v>69.3</v>
      </c>
      <c r="F144" s="30">
        <v>70.400000000000006</v>
      </c>
      <c r="G144" s="34"/>
      <c r="H144" s="220">
        <v>1100</v>
      </c>
      <c r="I144" s="221">
        <v>0</v>
      </c>
      <c r="J144" s="221">
        <v>1100</v>
      </c>
      <c r="K144" s="221"/>
      <c r="L144" s="88"/>
    </row>
    <row r="145" spans="1:12">
      <c r="A145" s="28">
        <v>45642</v>
      </c>
      <c r="B145" s="29" t="s">
        <v>42</v>
      </c>
      <c r="C145" s="246" t="s">
        <v>23</v>
      </c>
      <c r="D145" s="29">
        <v>1000</v>
      </c>
      <c r="E145" s="29">
        <v>70.2</v>
      </c>
      <c r="F145" s="30">
        <v>68.8</v>
      </c>
      <c r="G145" s="34"/>
      <c r="H145" s="122">
        <v>-1400</v>
      </c>
      <c r="I145" s="27">
        <v>0</v>
      </c>
      <c r="J145" s="27">
        <v>-1400</v>
      </c>
      <c r="K145" s="27"/>
      <c r="L145" s="88"/>
    </row>
    <row r="146" spans="1:12">
      <c r="A146" s="28">
        <v>45638</v>
      </c>
      <c r="B146" s="29" t="s">
        <v>42</v>
      </c>
      <c r="C146" s="235" t="s">
        <v>23</v>
      </c>
      <c r="D146" s="29">
        <v>1000</v>
      </c>
      <c r="E146" s="29">
        <v>70.5</v>
      </c>
      <c r="F146" s="30">
        <v>71.3</v>
      </c>
      <c r="G146" s="34"/>
      <c r="H146" s="220">
        <v>800</v>
      </c>
      <c r="I146" s="221">
        <v>0</v>
      </c>
      <c r="J146" s="221">
        <v>800</v>
      </c>
      <c r="K146" s="221"/>
      <c r="L146" s="88"/>
    </row>
    <row r="147" spans="1:12">
      <c r="A147" s="28">
        <v>45637</v>
      </c>
      <c r="B147" s="29" t="s">
        <v>42</v>
      </c>
      <c r="C147" s="233" t="s">
        <v>23</v>
      </c>
      <c r="D147" s="29">
        <v>1000</v>
      </c>
      <c r="E147" s="29">
        <v>69</v>
      </c>
      <c r="F147" s="30">
        <v>69.8</v>
      </c>
      <c r="G147" s="34"/>
      <c r="H147" s="220">
        <v>800</v>
      </c>
      <c r="I147" s="221">
        <v>0</v>
      </c>
      <c r="J147" s="221">
        <v>800</v>
      </c>
      <c r="K147" s="221"/>
      <c r="L147" s="88"/>
    </row>
    <row r="148" spans="1:12">
      <c r="A148" s="28">
        <v>45636</v>
      </c>
      <c r="B148" s="29" t="s">
        <v>42</v>
      </c>
      <c r="C148" s="231" t="s">
        <v>23</v>
      </c>
      <c r="D148" s="29">
        <v>1000</v>
      </c>
      <c r="E148" s="29">
        <v>68</v>
      </c>
      <c r="F148" s="30">
        <v>68.8</v>
      </c>
      <c r="G148" s="34"/>
      <c r="H148" s="220">
        <v>800</v>
      </c>
      <c r="I148" s="221">
        <v>0</v>
      </c>
      <c r="J148" s="221">
        <v>800</v>
      </c>
      <c r="K148" s="221"/>
      <c r="L148" s="88"/>
    </row>
    <row r="149" spans="1:12">
      <c r="A149" s="28">
        <v>45635</v>
      </c>
      <c r="B149" s="29" t="s">
        <v>42</v>
      </c>
      <c r="C149" s="230" t="s">
        <v>23</v>
      </c>
      <c r="D149" s="29">
        <v>1000</v>
      </c>
      <c r="E149" s="29">
        <v>68</v>
      </c>
      <c r="F149" s="30">
        <v>68.8</v>
      </c>
      <c r="G149" s="34"/>
      <c r="H149" s="220">
        <v>800</v>
      </c>
      <c r="I149" s="221">
        <v>0</v>
      </c>
      <c r="J149" s="221">
        <v>800</v>
      </c>
      <c r="K149" s="221"/>
      <c r="L149" s="88"/>
    </row>
    <row r="150" spans="1:12">
      <c r="A150" s="28">
        <v>45631</v>
      </c>
      <c r="B150" s="29" t="s">
        <v>42</v>
      </c>
      <c r="C150" s="226" t="s">
        <v>23</v>
      </c>
      <c r="D150" s="29">
        <v>1000</v>
      </c>
      <c r="E150" s="29">
        <v>68.5</v>
      </c>
      <c r="F150" s="30">
        <v>69.3</v>
      </c>
      <c r="G150" s="34"/>
      <c r="H150" s="68">
        <v>800</v>
      </c>
      <c r="I150" s="220">
        <v>0</v>
      </c>
      <c r="J150" s="221">
        <v>800</v>
      </c>
      <c r="K150" s="221"/>
      <c r="L150" s="88"/>
    </row>
    <row r="151" spans="1:12">
      <c r="A151" s="28">
        <v>45629</v>
      </c>
      <c r="B151" s="29" t="s">
        <v>42</v>
      </c>
      <c r="C151" s="224" t="s">
        <v>23</v>
      </c>
      <c r="D151" s="29">
        <v>1000</v>
      </c>
      <c r="E151" s="29">
        <v>68.2</v>
      </c>
      <c r="F151" s="30">
        <v>69.97</v>
      </c>
      <c r="G151" s="34"/>
      <c r="H151" s="220">
        <v>770</v>
      </c>
      <c r="I151" s="221">
        <v>0</v>
      </c>
      <c r="J151" s="221">
        <v>770</v>
      </c>
      <c r="K151" s="221"/>
      <c r="L151" s="88"/>
    </row>
    <row r="152" spans="1:12">
      <c r="A152" s="28">
        <v>45628</v>
      </c>
      <c r="B152" s="29" t="s">
        <v>42</v>
      </c>
      <c r="C152" s="224" t="s">
        <v>23</v>
      </c>
      <c r="D152" s="29">
        <v>1000</v>
      </c>
      <c r="E152" s="29">
        <v>68.3</v>
      </c>
      <c r="F152" s="30">
        <v>69.2</v>
      </c>
      <c r="G152" s="34"/>
      <c r="H152" s="220">
        <v>900</v>
      </c>
      <c r="I152" s="221">
        <v>0</v>
      </c>
      <c r="J152" s="221">
        <v>900</v>
      </c>
      <c r="K152" s="221"/>
      <c r="L152" s="88"/>
    </row>
    <row r="153" spans="1:12" s="1" customFormat="1">
      <c r="A153" s="23"/>
      <c r="B153" s="24"/>
      <c r="C153" s="24"/>
      <c r="D153" s="24"/>
      <c r="E153" s="24"/>
      <c r="F153" s="25"/>
      <c r="G153" s="27"/>
      <c r="H153" s="27"/>
      <c r="I153" s="34"/>
      <c r="J153" s="53"/>
      <c r="K153" s="27"/>
    </row>
    <row r="154" spans="1:12">
      <c r="A154" s="28">
        <v>45623</v>
      </c>
      <c r="B154" s="29" t="s">
        <v>42</v>
      </c>
      <c r="C154" s="219" t="s">
        <v>23</v>
      </c>
      <c r="D154" s="29">
        <v>1000</v>
      </c>
      <c r="E154" s="29">
        <v>68.5</v>
      </c>
      <c r="F154" s="30">
        <v>69.5</v>
      </c>
      <c r="G154" s="34"/>
      <c r="H154" s="68">
        <v>1000</v>
      </c>
      <c r="I154" s="220">
        <v>0</v>
      </c>
      <c r="J154" s="221">
        <v>1000</v>
      </c>
      <c r="K154" s="221"/>
      <c r="L154" s="88"/>
    </row>
    <row r="155" spans="1:12">
      <c r="A155" s="28">
        <v>45621</v>
      </c>
      <c r="B155" s="29" t="s">
        <v>42</v>
      </c>
      <c r="C155" s="217" t="s">
        <v>23</v>
      </c>
      <c r="D155" s="29">
        <v>1000</v>
      </c>
      <c r="E155" s="29">
        <v>70.7</v>
      </c>
      <c r="F155" s="30">
        <v>69.5</v>
      </c>
      <c r="G155" s="34"/>
      <c r="H155" s="122">
        <v>-1200</v>
      </c>
      <c r="I155" s="27">
        <v>0</v>
      </c>
      <c r="J155" s="27">
        <v>-1200</v>
      </c>
      <c r="K155" s="27"/>
      <c r="L155" s="88"/>
    </row>
    <row r="156" spans="1:12">
      <c r="A156" s="28">
        <v>45618</v>
      </c>
      <c r="B156" s="29" t="s">
        <v>42</v>
      </c>
      <c r="C156" s="216" t="s">
        <v>23</v>
      </c>
      <c r="D156" s="29">
        <v>1000</v>
      </c>
      <c r="E156" s="29">
        <v>70.599999999999994</v>
      </c>
      <c r="F156" s="30">
        <v>71.3</v>
      </c>
      <c r="G156" s="34"/>
      <c r="H156" s="68">
        <v>700</v>
      </c>
      <c r="I156" s="26">
        <v>0</v>
      </c>
      <c r="J156" s="26">
        <v>700</v>
      </c>
      <c r="K156" s="26"/>
      <c r="L156" s="88"/>
    </row>
    <row r="157" spans="1:12">
      <c r="A157" s="28">
        <v>45616</v>
      </c>
      <c r="B157" s="29" t="s">
        <v>42</v>
      </c>
      <c r="C157" s="214" t="s">
        <v>23</v>
      </c>
      <c r="D157" s="29">
        <v>1000</v>
      </c>
      <c r="E157" s="29">
        <v>69.5</v>
      </c>
      <c r="F157" s="30">
        <v>70.2</v>
      </c>
      <c r="G157" s="34"/>
      <c r="H157" s="68">
        <v>700</v>
      </c>
      <c r="I157" s="26">
        <v>0</v>
      </c>
      <c r="J157" s="26">
        <v>700</v>
      </c>
      <c r="K157" s="26"/>
      <c r="L157" s="88"/>
    </row>
    <row r="158" spans="1:12">
      <c r="A158" s="28">
        <v>45615</v>
      </c>
      <c r="B158" s="29" t="s">
        <v>42</v>
      </c>
      <c r="C158" s="211" t="s">
        <v>23</v>
      </c>
      <c r="D158" s="29">
        <v>1000</v>
      </c>
      <c r="E158" s="29">
        <v>69</v>
      </c>
      <c r="F158" s="30">
        <v>69.7</v>
      </c>
      <c r="G158" s="34"/>
      <c r="H158" s="68">
        <v>700</v>
      </c>
      <c r="I158" s="26">
        <v>0</v>
      </c>
      <c r="J158" s="26">
        <v>700</v>
      </c>
      <c r="K158" s="26"/>
      <c r="L158" s="88"/>
    </row>
    <row r="159" spans="1:12">
      <c r="A159" s="28">
        <v>45614</v>
      </c>
      <c r="B159" s="29" t="s">
        <v>42</v>
      </c>
      <c r="C159" s="209" t="s">
        <v>23</v>
      </c>
      <c r="D159" s="29">
        <v>1000</v>
      </c>
      <c r="E159" s="29">
        <v>67</v>
      </c>
      <c r="F159" s="30">
        <v>67.8</v>
      </c>
      <c r="G159" s="34">
        <v>69.3</v>
      </c>
      <c r="H159" s="68">
        <v>800</v>
      </c>
      <c r="I159" s="26">
        <v>1500</v>
      </c>
      <c r="J159" s="26">
        <v>2300</v>
      </c>
      <c r="K159" s="88"/>
      <c r="L159" s="88"/>
    </row>
    <row r="160" spans="1:12">
      <c r="A160" s="28">
        <v>45610</v>
      </c>
      <c r="B160" s="29" t="s">
        <v>42</v>
      </c>
      <c r="C160" s="207" t="s">
        <v>23</v>
      </c>
      <c r="D160" s="29">
        <v>1000</v>
      </c>
      <c r="E160" s="29">
        <v>69</v>
      </c>
      <c r="F160" s="30">
        <v>67.5</v>
      </c>
      <c r="G160" s="34"/>
      <c r="H160" s="122">
        <v>-1500</v>
      </c>
      <c r="I160" s="27">
        <v>0</v>
      </c>
      <c r="J160" s="27">
        <v>-1500</v>
      </c>
      <c r="K160" s="27"/>
      <c r="L160" s="88"/>
    </row>
    <row r="161" spans="1:12">
      <c r="A161" s="28">
        <v>45609</v>
      </c>
      <c r="B161" s="29" t="s">
        <v>42</v>
      </c>
      <c r="C161" s="206" t="s">
        <v>23</v>
      </c>
      <c r="D161" s="29">
        <v>1000</v>
      </c>
      <c r="E161" s="29">
        <v>68.2</v>
      </c>
      <c r="F161" s="30">
        <v>68.900000000000006</v>
      </c>
      <c r="G161" s="34"/>
      <c r="H161" s="68">
        <v>700</v>
      </c>
      <c r="I161" s="26">
        <v>0</v>
      </c>
      <c r="J161" s="26">
        <v>700</v>
      </c>
      <c r="K161" s="26"/>
      <c r="L161" s="88"/>
    </row>
    <row r="162" spans="1:12">
      <c r="A162" s="28">
        <v>45608</v>
      </c>
      <c r="B162" s="29" t="s">
        <v>42</v>
      </c>
      <c r="C162" s="205" t="s">
        <v>23</v>
      </c>
      <c r="D162" s="29">
        <v>1000</v>
      </c>
      <c r="E162" s="29">
        <v>68</v>
      </c>
      <c r="F162" s="30">
        <v>68.7</v>
      </c>
      <c r="G162" s="34"/>
      <c r="H162" s="68">
        <v>700</v>
      </c>
      <c r="I162" s="26">
        <v>0</v>
      </c>
      <c r="J162" s="26">
        <v>700</v>
      </c>
      <c r="K162" s="26"/>
      <c r="L162" s="88"/>
    </row>
    <row r="163" spans="1:12">
      <c r="A163" s="28">
        <v>45607</v>
      </c>
      <c r="B163" s="29" t="s">
        <v>42</v>
      </c>
      <c r="C163" s="205" t="s">
        <v>23</v>
      </c>
      <c r="D163" s="29">
        <v>1000</v>
      </c>
      <c r="E163" s="29">
        <v>69.7</v>
      </c>
      <c r="F163" s="30">
        <v>68.5</v>
      </c>
      <c r="G163" s="34"/>
      <c r="H163" s="122">
        <v>-1200</v>
      </c>
      <c r="I163" s="27">
        <v>0</v>
      </c>
      <c r="J163" s="27">
        <v>-1200</v>
      </c>
      <c r="K163" s="27"/>
      <c r="L163" s="88"/>
    </row>
    <row r="164" spans="1:12">
      <c r="A164" s="28">
        <v>45604</v>
      </c>
      <c r="B164" s="29" t="s">
        <v>42</v>
      </c>
      <c r="C164" s="204" t="s">
        <v>23</v>
      </c>
      <c r="D164" s="29">
        <v>1000</v>
      </c>
      <c r="E164" s="29">
        <v>71</v>
      </c>
      <c r="F164" s="30">
        <v>69.5</v>
      </c>
      <c r="G164" s="34"/>
      <c r="H164" s="122">
        <v>-1500</v>
      </c>
      <c r="I164" s="27">
        <v>0</v>
      </c>
      <c r="J164" s="27">
        <v>-1500</v>
      </c>
      <c r="K164" s="27"/>
      <c r="L164" s="88"/>
    </row>
    <row r="165" spans="1:12">
      <c r="A165" s="28">
        <v>45603</v>
      </c>
      <c r="B165" s="29" t="s">
        <v>42</v>
      </c>
      <c r="C165" s="203" t="s">
        <v>23</v>
      </c>
      <c r="D165" s="29">
        <v>1000</v>
      </c>
      <c r="E165" s="29">
        <v>70.8</v>
      </c>
      <c r="F165" s="30">
        <v>71.599999999999994</v>
      </c>
      <c r="G165" s="34"/>
      <c r="H165" s="68">
        <v>800</v>
      </c>
      <c r="I165" s="26">
        <v>0</v>
      </c>
      <c r="J165" s="26">
        <v>800</v>
      </c>
      <c r="K165" s="26"/>
      <c r="L165" s="88"/>
    </row>
    <row r="166" spans="1:12">
      <c r="A166" s="28">
        <v>45602</v>
      </c>
      <c r="B166" s="29" t="s">
        <v>42</v>
      </c>
      <c r="C166" s="203" t="s">
        <v>23</v>
      </c>
      <c r="D166" s="29">
        <v>1000</v>
      </c>
      <c r="E166" s="29">
        <v>70.5</v>
      </c>
      <c r="F166" s="30">
        <v>71.400000000000006</v>
      </c>
      <c r="G166" s="34"/>
      <c r="H166" s="68">
        <v>900</v>
      </c>
      <c r="I166" s="26">
        <v>0</v>
      </c>
      <c r="J166" s="26">
        <v>900</v>
      </c>
      <c r="K166" s="26"/>
      <c r="L166" s="88"/>
    </row>
    <row r="167" spans="1:12">
      <c r="A167" s="28">
        <v>45600</v>
      </c>
      <c r="B167" s="29" t="s">
        <v>42</v>
      </c>
      <c r="C167" s="203" t="s">
        <v>23</v>
      </c>
      <c r="D167" s="29">
        <v>1000</v>
      </c>
      <c r="E167" s="29">
        <v>71.5</v>
      </c>
      <c r="F167" s="30">
        <v>72.3</v>
      </c>
      <c r="G167" s="34"/>
      <c r="H167" s="68">
        <v>800</v>
      </c>
      <c r="I167" s="26">
        <v>0</v>
      </c>
      <c r="J167" s="26">
        <v>800</v>
      </c>
      <c r="K167" s="26"/>
      <c r="L167" s="88"/>
    </row>
    <row r="168" spans="1:12">
      <c r="A168" s="28">
        <v>45597</v>
      </c>
      <c r="B168" s="29" t="s">
        <v>42</v>
      </c>
      <c r="C168" s="203" t="s">
        <v>23</v>
      </c>
      <c r="D168" s="29">
        <v>1000</v>
      </c>
      <c r="E168" s="29">
        <v>71</v>
      </c>
      <c r="F168" s="30">
        <v>71.8</v>
      </c>
      <c r="G168" s="34"/>
      <c r="H168" s="68">
        <v>800</v>
      </c>
      <c r="I168" s="26">
        <v>0</v>
      </c>
      <c r="J168" s="26">
        <v>800</v>
      </c>
      <c r="K168" s="26"/>
      <c r="L168" s="88"/>
    </row>
    <row r="169" spans="1:12" s="1" customFormat="1">
      <c r="A169" s="23"/>
      <c r="B169" s="24"/>
      <c r="C169" s="24"/>
      <c r="D169" s="24"/>
      <c r="E169" s="24"/>
      <c r="F169" s="25"/>
      <c r="G169" s="27"/>
      <c r="H169" s="34"/>
      <c r="I169" s="53"/>
      <c r="J169" s="27"/>
      <c r="K169" s="27"/>
    </row>
    <row r="170" spans="1:12">
      <c r="A170" s="28">
        <v>45596</v>
      </c>
      <c r="B170" s="29" t="s">
        <v>42</v>
      </c>
      <c r="C170" s="201" t="s">
        <v>23</v>
      </c>
      <c r="D170" s="29">
        <v>1000</v>
      </c>
      <c r="E170" s="29">
        <v>69</v>
      </c>
      <c r="F170" s="30">
        <v>69.8</v>
      </c>
      <c r="G170" s="34"/>
      <c r="H170" s="68">
        <v>800</v>
      </c>
      <c r="I170" s="26">
        <v>0</v>
      </c>
      <c r="J170" s="26">
        <v>800</v>
      </c>
      <c r="K170" s="26"/>
      <c r="L170" s="88"/>
    </row>
    <row r="171" spans="1:12">
      <c r="A171" s="28">
        <v>45595</v>
      </c>
      <c r="B171" s="29" t="s">
        <v>42</v>
      </c>
      <c r="C171" s="201" t="s">
        <v>23</v>
      </c>
      <c r="D171" s="29">
        <v>1000</v>
      </c>
      <c r="E171" s="29">
        <v>67.7</v>
      </c>
      <c r="F171" s="30">
        <v>68.5</v>
      </c>
      <c r="G171" s="34"/>
      <c r="H171" s="68">
        <v>800</v>
      </c>
      <c r="I171" s="26">
        <v>0</v>
      </c>
      <c r="J171" s="26">
        <v>800</v>
      </c>
      <c r="K171" s="26"/>
      <c r="L171" s="88"/>
    </row>
    <row r="172" spans="1:12">
      <c r="A172" s="28">
        <v>45560</v>
      </c>
      <c r="B172" s="29" t="s">
        <v>42</v>
      </c>
      <c r="C172" s="198" t="s">
        <v>23</v>
      </c>
      <c r="D172" s="29">
        <v>1000</v>
      </c>
      <c r="E172" s="29">
        <v>71</v>
      </c>
      <c r="F172" s="30">
        <v>71.7</v>
      </c>
      <c r="G172" s="34"/>
      <c r="H172" s="68">
        <v>700</v>
      </c>
      <c r="I172" s="26">
        <v>0</v>
      </c>
      <c r="J172" s="26">
        <v>700</v>
      </c>
      <c r="K172" s="26"/>
      <c r="L172" s="88"/>
    </row>
    <row r="173" spans="1:12">
      <c r="A173" s="28">
        <v>45559</v>
      </c>
      <c r="B173" s="29" t="s">
        <v>42</v>
      </c>
      <c r="C173" s="196" t="s">
        <v>23</v>
      </c>
      <c r="D173" s="29">
        <v>1000</v>
      </c>
      <c r="E173" s="29">
        <v>72.150000000000006</v>
      </c>
      <c r="F173" s="30">
        <v>70.5</v>
      </c>
      <c r="G173" s="34"/>
      <c r="H173" s="122">
        <v>-1650</v>
      </c>
      <c r="I173" s="27">
        <v>0</v>
      </c>
      <c r="J173" s="27">
        <v>-1650</v>
      </c>
      <c r="K173" s="27"/>
      <c r="L173" s="88"/>
    </row>
    <row r="174" spans="1:12">
      <c r="A174" s="28">
        <v>45558</v>
      </c>
      <c r="B174" s="29" t="s">
        <v>42</v>
      </c>
      <c r="C174" s="194" t="s">
        <v>23</v>
      </c>
      <c r="D174" s="29">
        <v>1000</v>
      </c>
      <c r="E174" s="29">
        <v>71.2</v>
      </c>
      <c r="F174" s="30">
        <v>72.3</v>
      </c>
      <c r="G174" s="34"/>
      <c r="H174" s="68">
        <v>1100</v>
      </c>
      <c r="I174" s="26">
        <v>0</v>
      </c>
      <c r="J174" s="26">
        <v>1100</v>
      </c>
      <c r="K174" s="26"/>
      <c r="L174" s="88"/>
    </row>
    <row r="175" spans="1:12">
      <c r="A175" s="28">
        <v>45557</v>
      </c>
      <c r="B175" s="29" t="s">
        <v>42</v>
      </c>
      <c r="C175" s="193" t="s">
        <v>23</v>
      </c>
      <c r="D175" s="29">
        <v>1000</v>
      </c>
      <c r="E175" s="29">
        <v>71.3</v>
      </c>
      <c r="F175" s="30">
        <v>72</v>
      </c>
      <c r="G175" s="34"/>
      <c r="H175" s="68">
        <v>700</v>
      </c>
      <c r="I175" s="26">
        <v>0</v>
      </c>
      <c r="J175" s="26">
        <v>700</v>
      </c>
      <c r="K175" s="26"/>
      <c r="L175" s="88"/>
    </row>
    <row r="176" spans="1:12">
      <c r="A176" s="28">
        <v>45556</v>
      </c>
      <c r="B176" s="29" t="s">
        <v>42</v>
      </c>
      <c r="C176" s="192" t="s">
        <v>23</v>
      </c>
      <c r="D176" s="29">
        <v>1000</v>
      </c>
      <c r="E176" s="29">
        <v>70</v>
      </c>
      <c r="F176" s="30">
        <v>70.7</v>
      </c>
      <c r="G176" s="34"/>
      <c r="H176" s="68">
        <v>700</v>
      </c>
      <c r="I176" s="26">
        <v>0</v>
      </c>
      <c r="J176" s="26">
        <v>700</v>
      </c>
      <c r="K176" s="26"/>
      <c r="L176" s="88"/>
    </row>
    <row r="177" spans="1:12">
      <c r="A177" s="28">
        <v>45553</v>
      </c>
      <c r="B177" s="29" t="s">
        <v>42</v>
      </c>
      <c r="C177" s="190" t="s">
        <v>23</v>
      </c>
      <c r="D177" s="29">
        <v>1000</v>
      </c>
      <c r="E177" s="29">
        <v>70.3</v>
      </c>
      <c r="F177" s="30">
        <v>0</v>
      </c>
      <c r="G177" s="34"/>
      <c r="H177" s="68">
        <v>500</v>
      </c>
      <c r="I177" s="26">
        <v>0</v>
      </c>
      <c r="J177" s="26">
        <v>500</v>
      </c>
      <c r="K177" s="26"/>
      <c r="L177" s="88"/>
    </row>
    <row r="178" spans="1:12">
      <c r="A178" s="28">
        <v>45551</v>
      </c>
      <c r="B178" s="29" t="s">
        <v>42</v>
      </c>
      <c r="C178" s="190" t="s">
        <v>23</v>
      </c>
      <c r="D178" s="29">
        <v>1000</v>
      </c>
      <c r="E178" s="29">
        <v>71.150000000000006</v>
      </c>
      <c r="F178" s="30">
        <v>68.8</v>
      </c>
      <c r="G178" s="34"/>
      <c r="H178" s="122">
        <v>-2350</v>
      </c>
      <c r="I178" s="27">
        <v>0</v>
      </c>
      <c r="J178" s="27">
        <v>-2350</v>
      </c>
      <c r="K178" s="27"/>
      <c r="L178" s="88"/>
    </row>
    <row r="179" spans="1:12">
      <c r="A179" s="28">
        <v>45549</v>
      </c>
      <c r="B179" s="29" t="s">
        <v>42</v>
      </c>
      <c r="C179" s="186" t="s">
        <v>23</v>
      </c>
      <c r="D179" s="29">
        <v>1000</v>
      </c>
      <c r="E179" s="29">
        <v>74.400000000000006</v>
      </c>
      <c r="F179" s="30">
        <v>73</v>
      </c>
      <c r="G179" s="34"/>
      <c r="H179" s="122">
        <v>-1400</v>
      </c>
      <c r="I179" s="27">
        <v>0</v>
      </c>
      <c r="J179" s="27">
        <v>-1400</v>
      </c>
      <c r="K179" s="27"/>
      <c r="L179" s="88"/>
    </row>
    <row r="180" spans="1:12">
      <c r="A180" s="28">
        <v>45546</v>
      </c>
      <c r="B180" s="29" t="s">
        <v>42</v>
      </c>
      <c r="C180" s="185" t="s">
        <v>23</v>
      </c>
      <c r="D180" s="29">
        <v>1000</v>
      </c>
      <c r="E180" s="29">
        <v>75</v>
      </c>
      <c r="F180" s="30">
        <v>75.8</v>
      </c>
      <c r="G180" s="34"/>
      <c r="H180" s="68">
        <v>800</v>
      </c>
      <c r="I180" s="26">
        <v>0</v>
      </c>
      <c r="J180" s="26">
        <v>800</v>
      </c>
      <c r="K180" s="26"/>
      <c r="L180" s="88"/>
    </row>
    <row r="181" spans="1:12">
      <c r="A181" s="28">
        <v>45545</v>
      </c>
      <c r="B181" s="29" t="s">
        <v>42</v>
      </c>
      <c r="C181" s="182" t="s">
        <v>23</v>
      </c>
      <c r="D181" s="29">
        <v>1000</v>
      </c>
      <c r="E181" s="29">
        <v>74.2</v>
      </c>
      <c r="F181" s="30">
        <v>75.3</v>
      </c>
      <c r="G181" s="34"/>
      <c r="H181" s="68">
        <v>1200</v>
      </c>
      <c r="I181" s="26">
        <v>0</v>
      </c>
      <c r="J181" s="26">
        <v>1200</v>
      </c>
      <c r="K181" s="26"/>
      <c r="L181" s="88"/>
    </row>
    <row r="182" spans="1:12">
      <c r="A182" s="28">
        <v>45544</v>
      </c>
      <c r="B182" s="29" t="s">
        <v>42</v>
      </c>
      <c r="C182" s="180" t="s">
        <v>23</v>
      </c>
      <c r="D182" s="29">
        <v>1000</v>
      </c>
      <c r="E182" s="29">
        <v>74</v>
      </c>
      <c r="F182" s="30">
        <v>72.5</v>
      </c>
      <c r="G182" s="34"/>
      <c r="H182" s="122">
        <v>-1500</v>
      </c>
      <c r="I182" s="27">
        <v>0</v>
      </c>
      <c r="J182" s="27">
        <v>-1500</v>
      </c>
      <c r="K182" s="27"/>
      <c r="L182" s="88"/>
    </row>
    <row r="183" spans="1:12">
      <c r="A183" s="28">
        <v>45543</v>
      </c>
      <c r="B183" s="29" t="s">
        <v>42</v>
      </c>
      <c r="C183" s="179" t="s">
        <v>23</v>
      </c>
      <c r="D183" s="29">
        <v>1000</v>
      </c>
      <c r="E183" s="29">
        <v>75.599999999999994</v>
      </c>
      <c r="F183" s="30">
        <v>74.3</v>
      </c>
      <c r="G183" s="34"/>
      <c r="H183" s="122">
        <v>-1300</v>
      </c>
      <c r="I183" s="27">
        <v>0</v>
      </c>
      <c r="J183" s="27">
        <v>-1300</v>
      </c>
      <c r="K183" s="27"/>
      <c r="L183" s="88"/>
    </row>
    <row r="184" spans="1:12">
      <c r="A184" s="28">
        <v>45542</v>
      </c>
      <c r="B184" s="29" t="s">
        <v>42</v>
      </c>
      <c r="C184" s="177" t="s">
        <v>23</v>
      </c>
      <c r="D184" s="29">
        <v>1000</v>
      </c>
      <c r="E184" s="29">
        <v>74</v>
      </c>
      <c r="F184" s="30">
        <v>74.7</v>
      </c>
      <c r="G184" s="34">
        <v>76.2</v>
      </c>
      <c r="H184" s="68">
        <v>700</v>
      </c>
      <c r="I184" s="26">
        <v>1500</v>
      </c>
      <c r="J184" s="26">
        <v>2200</v>
      </c>
      <c r="K184" s="26"/>
      <c r="L184" s="88"/>
    </row>
    <row r="185" spans="1:12">
      <c r="A185" s="28">
        <v>45539</v>
      </c>
      <c r="B185" s="29" t="s">
        <v>42</v>
      </c>
      <c r="C185" s="175" t="s">
        <v>23</v>
      </c>
      <c r="D185" s="29">
        <v>1000</v>
      </c>
      <c r="E185" s="29">
        <v>74</v>
      </c>
      <c r="F185" s="30">
        <v>74.8</v>
      </c>
      <c r="G185" s="34"/>
      <c r="H185" s="68">
        <v>800</v>
      </c>
      <c r="I185" s="26">
        <v>0</v>
      </c>
      <c r="J185" s="26">
        <v>800</v>
      </c>
      <c r="K185" s="26"/>
      <c r="L185" s="88"/>
    </row>
    <row r="186" spans="1:12">
      <c r="A186" s="28">
        <v>45537</v>
      </c>
      <c r="B186" s="29" t="s">
        <v>42</v>
      </c>
      <c r="C186" s="174" t="s">
        <v>23</v>
      </c>
      <c r="D186" s="29">
        <v>1000</v>
      </c>
      <c r="E186" s="29">
        <v>72</v>
      </c>
      <c r="F186" s="30">
        <v>69.5</v>
      </c>
      <c r="G186" s="34"/>
      <c r="H186" s="122">
        <v>-1500</v>
      </c>
      <c r="I186" s="27"/>
      <c r="J186" s="27">
        <v>-1500</v>
      </c>
      <c r="K186" s="27"/>
      <c r="L186" s="88"/>
    </row>
    <row r="187" spans="1:12">
      <c r="A187" s="28">
        <v>45536</v>
      </c>
      <c r="B187" s="29" t="s">
        <v>42</v>
      </c>
      <c r="C187" s="173" t="s">
        <v>23</v>
      </c>
      <c r="D187" s="29">
        <v>1000</v>
      </c>
      <c r="E187" s="29">
        <v>67.2</v>
      </c>
      <c r="F187" s="30">
        <v>68.3</v>
      </c>
      <c r="G187" s="34">
        <v>69.900000000000006</v>
      </c>
      <c r="H187" s="68">
        <v>1100</v>
      </c>
      <c r="I187" s="26">
        <v>1600</v>
      </c>
      <c r="J187" s="26">
        <v>2700</v>
      </c>
      <c r="K187" s="26"/>
      <c r="L187" s="88"/>
    </row>
    <row r="188" spans="1:12" s="1" customFormat="1">
      <c r="A188" s="23"/>
      <c r="B188" s="24"/>
      <c r="C188" s="24"/>
      <c r="D188" s="24"/>
      <c r="E188" s="24"/>
      <c r="F188" s="25"/>
      <c r="G188" s="27"/>
      <c r="H188" s="27"/>
      <c r="I188" s="34"/>
      <c r="J188" s="53"/>
      <c r="K188" s="27"/>
    </row>
    <row r="189" spans="1:12">
      <c r="A189" s="28">
        <v>45562</v>
      </c>
      <c r="B189" s="29" t="s">
        <v>42</v>
      </c>
      <c r="C189" s="169" t="s">
        <v>23</v>
      </c>
      <c r="D189" s="29">
        <v>1000</v>
      </c>
      <c r="E189" s="29">
        <v>67.5</v>
      </c>
      <c r="F189" s="30">
        <v>68.3</v>
      </c>
      <c r="G189" s="34"/>
      <c r="H189" s="68">
        <v>800</v>
      </c>
      <c r="I189" s="26">
        <v>0</v>
      </c>
      <c r="J189" s="26">
        <v>800</v>
      </c>
      <c r="K189" s="26"/>
      <c r="L189" s="88"/>
    </row>
    <row r="190" spans="1:12">
      <c r="A190" s="28">
        <v>45561</v>
      </c>
      <c r="B190" s="29" t="s">
        <v>42</v>
      </c>
      <c r="C190" s="167" t="s">
        <v>23</v>
      </c>
      <c r="D190" s="29">
        <v>1000</v>
      </c>
      <c r="E190" s="29">
        <v>68</v>
      </c>
      <c r="F190" s="30">
        <v>68.7</v>
      </c>
      <c r="G190" s="34"/>
      <c r="H190" s="68">
        <v>700</v>
      </c>
      <c r="I190" s="26">
        <v>0</v>
      </c>
      <c r="J190" s="26">
        <v>700</v>
      </c>
      <c r="K190" s="26"/>
      <c r="L190" s="88"/>
    </row>
    <row r="191" spans="1:12">
      <c r="A191" s="28">
        <v>45560</v>
      </c>
      <c r="B191" s="29" t="s">
        <v>42</v>
      </c>
      <c r="C191" s="166" t="s">
        <v>23</v>
      </c>
      <c r="D191" s="29">
        <v>1000</v>
      </c>
      <c r="E191" s="29">
        <v>71.05</v>
      </c>
      <c r="F191" s="30">
        <v>69.5</v>
      </c>
      <c r="G191" s="34"/>
      <c r="H191" s="122">
        <v>-1550</v>
      </c>
      <c r="I191" s="27">
        <v>0</v>
      </c>
      <c r="J191" s="27">
        <v>-1550</v>
      </c>
      <c r="K191" s="27"/>
      <c r="L191" s="88"/>
    </row>
    <row r="192" spans="1:12">
      <c r="A192" s="28">
        <v>45559</v>
      </c>
      <c r="B192" s="29" t="s">
        <v>42</v>
      </c>
      <c r="C192" s="164" t="s">
        <v>23</v>
      </c>
      <c r="D192" s="29">
        <v>1000</v>
      </c>
      <c r="E192" s="29">
        <v>71</v>
      </c>
      <c r="F192" s="30">
        <v>71.75</v>
      </c>
      <c r="G192" s="34"/>
      <c r="H192" s="68">
        <v>750</v>
      </c>
      <c r="I192" s="26">
        <v>0</v>
      </c>
      <c r="J192" s="26">
        <v>750</v>
      </c>
      <c r="K192" s="26"/>
      <c r="L192" s="88"/>
    </row>
    <row r="193" spans="1:12">
      <c r="A193" s="28">
        <v>45558</v>
      </c>
      <c r="B193" s="29" t="s">
        <v>42</v>
      </c>
      <c r="C193" s="164" t="s">
        <v>23</v>
      </c>
      <c r="D193" s="29">
        <v>1000</v>
      </c>
      <c r="E193" s="29">
        <v>70.599999999999994</v>
      </c>
      <c r="F193" s="30">
        <v>71.8</v>
      </c>
      <c r="G193" s="34"/>
      <c r="H193" s="68">
        <v>1200</v>
      </c>
      <c r="I193" s="26">
        <v>0</v>
      </c>
      <c r="J193" s="26">
        <v>1200</v>
      </c>
      <c r="K193" s="26"/>
      <c r="L193" s="88"/>
    </row>
    <row r="194" spans="1:12">
      <c r="A194" s="28">
        <v>45554</v>
      </c>
      <c r="B194" s="29" t="s">
        <v>42</v>
      </c>
      <c r="C194" s="156" t="s">
        <v>23</v>
      </c>
      <c r="D194" s="29">
        <v>1000</v>
      </c>
      <c r="E194" s="29">
        <v>70.3</v>
      </c>
      <c r="F194" s="30">
        <v>70.95</v>
      </c>
      <c r="G194" s="34"/>
      <c r="H194" s="68">
        <v>650</v>
      </c>
      <c r="I194" s="26">
        <v>0</v>
      </c>
      <c r="J194" s="26">
        <v>650</v>
      </c>
      <c r="K194" s="26"/>
      <c r="L194" s="88"/>
    </row>
    <row r="195" spans="1:12">
      <c r="A195" s="28">
        <v>45553</v>
      </c>
      <c r="B195" s="29" t="s">
        <v>42</v>
      </c>
      <c r="C195" s="156" t="s">
        <v>23</v>
      </c>
      <c r="D195" s="29">
        <v>1000</v>
      </c>
      <c r="E195" s="29">
        <v>69</v>
      </c>
      <c r="F195" s="30">
        <v>69.95</v>
      </c>
      <c r="G195" s="34"/>
      <c r="H195" s="68">
        <v>950</v>
      </c>
      <c r="I195" s="26">
        <v>0</v>
      </c>
      <c r="J195" s="26">
        <v>950</v>
      </c>
      <c r="K195" s="26"/>
      <c r="L195" s="88"/>
    </row>
    <row r="196" spans="1:12">
      <c r="A196" s="28">
        <v>45552</v>
      </c>
      <c r="B196" s="29" t="s">
        <v>42</v>
      </c>
      <c r="C196" s="155" t="s">
        <v>23</v>
      </c>
      <c r="D196" s="29">
        <v>1000</v>
      </c>
      <c r="E196" s="29">
        <v>69</v>
      </c>
      <c r="F196" s="30">
        <v>69.7</v>
      </c>
      <c r="G196" s="34"/>
      <c r="H196" s="68">
        <v>700</v>
      </c>
      <c r="I196" s="26">
        <v>0</v>
      </c>
      <c r="J196" s="26">
        <v>700</v>
      </c>
      <c r="K196" s="26"/>
      <c r="L196" s="88"/>
    </row>
    <row r="197" spans="1:12">
      <c r="A197" s="28">
        <v>45551</v>
      </c>
      <c r="B197" s="29" t="s">
        <v>42</v>
      </c>
      <c r="C197" s="154" t="s">
        <v>23</v>
      </c>
      <c r="D197" s="29">
        <v>1000</v>
      </c>
      <c r="E197" s="29">
        <v>67.8</v>
      </c>
      <c r="F197" s="30">
        <v>68.95</v>
      </c>
      <c r="G197" s="34"/>
      <c r="H197" s="68">
        <v>1050</v>
      </c>
      <c r="I197" s="26">
        <v>0</v>
      </c>
      <c r="J197" s="26">
        <v>1050</v>
      </c>
      <c r="K197" s="26"/>
      <c r="L197" s="88"/>
    </row>
    <row r="198" spans="1:12">
      <c r="A198" s="28">
        <v>45548</v>
      </c>
      <c r="B198" s="29" t="s">
        <v>42</v>
      </c>
      <c r="C198" s="154" t="s">
        <v>23</v>
      </c>
      <c r="D198" s="29">
        <v>1000</v>
      </c>
      <c r="E198" s="29">
        <v>69.5</v>
      </c>
      <c r="F198" s="30">
        <v>68</v>
      </c>
      <c r="G198" s="34"/>
      <c r="H198" s="122">
        <v>-1500</v>
      </c>
      <c r="I198" s="27">
        <v>0</v>
      </c>
      <c r="J198" s="27">
        <v>-1500</v>
      </c>
      <c r="K198" s="27"/>
      <c r="L198" s="88"/>
    </row>
    <row r="199" spans="1:12">
      <c r="A199" s="28">
        <v>45547</v>
      </c>
      <c r="B199" s="29" t="s">
        <v>42</v>
      </c>
      <c r="C199" s="152" t="s">
        <v>23</v>
      </c>
      <c r="D199" s="29">
        <v>1000</v>
      </c>
      <c r="E199" s="29">
        <v>67.900000000000006</v>
      </c>
      <c r="F199" s="30">
        <v>68.599999999999994</v>
      </c>
      <c r="G199" s="34"/>
      <c r="H199" s="68">
        <v>700</v>
      </c>
      <c r="I199" s="26">
        <v>0</v>
      </c>
      <c r="J199" s="26">
        <v>700</v>
      </c>
      <c r="K199" s="26"/>
      <c r="L199" s="88"/>
    </row>
    <row r="200" spans="1:12">
      <c r="A200" s="28">
        <v>45546</v>
      </c>
      <c r="B200" s="29" t="s">
        <v>42</v>
      </c>
      <c r="C200" s="152" t="s">
        <v>23</v>
      </c>
      <c r="D200" s="29">
        <v>1000</v>
      </c>
      <c r="E200" s="29">
        <v>67</v>
      </c>
      <c r="F200" s="30">
        <v>67.95</v>
      </c>
      <c r="G200" s="34"/>
      <c r="H200" s="68">
        <v>995</v>
      </c>
      <c r="I200" s="26">
        <v>0</v>
      </c>
      <c r="J200" s="26">
        <v>995</v>
      </c>
      <c r="K200" s="26"/>
      <c r="L200" s="88"/>
    </row>
    <row r="201" spans="1:12">
      <c r="A201" s="28">
        <v>45545</v>
      </c>
      <c r="B201" s="29" t="s">
        <v>42</v>
      </c>
      <c r="C201" s="151" t="s">
        <v>23</v>
      </c>
      <c r="D201" s="29">
        <v>1000</v>
      </c>
      <c r="E201" s="29">
        <v>68.3</v>
      </c>
      <c r="F201" s="30">
        <v>66.7</v>
      </c>
      <c r="G201" s="34"/>
      <c r="H201" s="122">
        <v>-1600</v>
      </c>
      <c r="I201" s="27">
        <v>0</v>
      </c>
      <c r="J201" s="27">
        <v>-1600</v>
      </c>
      <c r="K201" s="27"/>
      <c r="L201" s="88"/>
    </row>
    <row r="202" spans="1:12">
      <c r="A202" s="28">
        <v>45544</v>
      </c>
      <c r="B202" s="29" t="s">
        <v>42</v>
      </c>
      <c r="C202" s="151" t="s">
        <v>23</v>
      </c>
      <c r="D202" s="29">
        <v>1000</v>
      </c>
      <c r="E202" s="29">
        <v>68.3</v>
      </c>
      <c r="F202" s="30">
        <v>66.95</v>
      </c>
      <c r="G202" s="34"/>
      <c r="H202" s="122">
        <v>-1350</v>
      </c>
      <c r="I202" s="27">
        <v>0</v>
      </c>
      <c r="J202" s="27">
        <v>-1350</v>
      </c>
      <c r="K202" s="27"/>
      <c r="L202" s="88"/>
    </row>
    <row r="203" spans="1:12">
      <c r="A203" s="28">
        <v>45541</v>
      </c>
      <c r="B203" s="29" t="s">
        <v>42</v>
      </c>
      <c r="C203" s="150" t="s">
        <v>23</v>
      </c>
      <c r="D203" s="29">
        <v>1000</v>
      </c>
      <c r="E203" s="29">
        <v>69</v>
      </c>
      <c r="F203" s="30">
        <v>69.989999999999995</v>
      </c>
      <c r="G203" s="34"/>
      <c r="H203" s="68">
        <v>990</v>
      </c>
      <c r="I203" s="26">
        <v>0</v>
      </c>
      <c r="J203" s="26">
        <v>990</v>
      </c>
      <c r="K203" s="26"/>
      <c r="L203" s="88"/>
    </row>
    <row r="204" spans="1:12">
      <c r="A204" s="28">
        <v>45540</v>
      </c>
      <c r="B204" s="29" t="s">
        <v>42</v>
      </c>
      <c r="C204" s="148" t="s">
        <v>23</v>
      </c>
      <c r="D204" s="29">
        <v>1000</v>
      </c>
      <c r="E204" s="29">
        <v>69.2</v>
      </c>
      <c r="F204" s="30">
        <v>70.2</v>
      </c>
      <c r="G204" s="34"/>
      <c r="H204" s="68">
        <v>1000</v>
      </c>
      <c r="I204" s="26">
        <v>0</v>
      </c>
      <c r="J204" s="26">
        <v>1000</v>
      </c>
      <c r="K204" s="26"/>
      <c r="L204" s="88"/>
    </row>
    <row r="205" spans="1:12">
      <c r="A205" s="28">
        <v>45538</v>
      </c>
      <c r="B205" s="29" t="s">
        <v>42</v>
      </c>
      <c r="C205" s="145" t="s">
        <v>23</v>
      </c>
      <c r="D205" s="29">
        <v>1000</v>
      </c>
      <c r="E205" s="29">
        <v>74</v>
      </c>
      <c r="F205" s="30">
        <v>72.5</v>
      </c>
      <c r="G205" s="34"/>
      <c r="H205" s="122">
        <v>-1500</v>
      </c>
      <c r="I205" s="27">
        <v>0</v>
      </c>
      <c r="J205" s="27">
        <v>-1500</v>
      </c>
      <c r="K205" s="27"/>
      <c r="L205" s="88"/>
    </row>
    <row r="206" spans="1:12">
      <c r="A206" s="28">
        <v>45537</v>
      </c>
      <c r="B206" s="29" t="s">
        <v>42</v>
      </c>
      <c r="C206" s="143" t="s">
        <v>23</v>
      </c>
      <c r="D206" s="29">
        <v>1000</v>
      </c>
      <c r="E206" s="29">
        <v>73</v>
      </c>
      <c r="F206" s="30">
        <v>73.7</v>
      </c>
      <c r="G206" s="34"/>
      <c r="H206" s="68">
        <v>700</v>
      </c>
      <c r="I206" s="26">
        <v>0</v>
      </c>
      <c r="J206" s="26">
        <v>700</v>
      </c>
      <c r="K206" s="26"/>
      <c r="L206" s="88"/>
    </row>
    <row r="207" spans="1:12" s="1" customFormat="1">
      <c r="A207" s="23"/>
      <c r="B207" s="24"/>
      <c r="C207" s="24"/>
      <c r="D207" s="24"/>
      <c r="E207" s="24"/>
      <c r="F207" s="25"/>
      <c r="G207" s="27"/>
      <c r="H207" s="27"/>
      <c r="I207" s="34"/>
      <c r="J207" s="53"/>
      <c r="K207" s="27"/>
    </row>
    <row r="208" spans="1:12">
      <c r="A208" s="28">
        <v>45534</v>
      </c>
      <c r="B208" s="29" t="s">
        <v>42</v>
      </c>
      <c r="C208" s="141" t="s">
        <v>23</v>
      </c>
      <c r="D208" s="29">
        <v>1000</v>
      </c>
      <c r="E208" s="29">
        <v>76</v>
      </c>
      <c r="F208" s="30">
        <v>74.5</v>
      </c>
      <c r="G208" s="34"/>
      <c r="H208" s="122">
        <v>-1500</v>
      </c>
      <c r="I208" s="27">
        <v>0</v>
      </c>
      <c r="J208" s="27">
        <v>-1500</v>
      </c>
      <c r="K208" s="27"/>
      <c r="L208" s="88"/>
    </row>
    <row r="209" spans="1:12">
      <c r="A209" s="28">
        <v>45533</v>
      </c>
      <c r="B209" s="29" t="s">
        <v>42</v>
      </c>
      <c r="C209" s="139" t="s">
        <v>23</v>
      </c>
      <c r="D209" s="29">
        <v>1000</v>
      </c>
      <c r="E209" s="29">
        <v>74.400000000000006</v>
      </c>
      <c r="F209" s="30">
        <v>75.400000000000006</v>
      </c>
      <c r="G209" s="34"/>
      <c r="H209" s="68">
        <v>1000</v>
      </c>
      <c r="I209" s="26">
        <v>0</v>
      </c>
      <c r="J209" s="26">
        <v>1000</v>
      </c>
      <c r="K209" s="26"/>
      <c r="L209" s="88"/>
    </row>
    <row r="210" spans="1:12">
      <c r="A210" s="28">
        <v>45532</v>
      </c>
      <c r="B210" s="29" t="s">
        <v>42</v>
      </c>
      <c r="C210" s="137" t="s">
        <v>23</v>
      </c>
      <c r="D210" s="29">
        <v>1000</v>
      </c>
      <c r="E210" s="29">
        <v>74.400000000000006</v>
      </c>
      <c r="F210" s="30">
        <v>75.45</v>
      </c>
      <c r="G210" s="34"/>
      <c r="H210" s="68">
        <v>1050</v>
      </c>
      <c r="I210" s="26">
        <v>0</v>
      </c>
      <c r="J210" s="26">
        <v>1050</v>
      </c>
      <c r="K210" s="26"/>
      <c r="L210" s="88"/>
    </row>
    <row r="211" spans="1:12">
      <c r="A211" s="28">
        <v>45531</v>
      </c>
      <c r="B211" s="29" t="s">
        <v>42</v>
      </c>
      <c r="C211" s="136" t="s">
        <v>23</v>
      </c>
      <c r="D211" s="29">
        <v>1000</v>
      </c>
      <c r="E211" s="29">
        <v>76.400000000000006</v>
      </c>
      <c r="F211" s="30">
        <v>74.900000000000006</v>
      </c>
      <c r="G211" s="34"/>
      <c r="H211" s="122">
        <v>-1500</v>
      </c>
      <c r="I211" s="27">
        <v>0</v>
      </c>
      <c r="J211" s="27">
        <v>-1500</v>
      </c>
      <c r="K211" s="27"/>
      <c r="L211" s="88"/>
    </row>
    <row r="212" spans="1:12">
      <c r="A212" s="28">
        <v>45527</v>
      </c>
      <c r="B212" s="29" t="s">
        <v>42</v>
      </c>
      <c r="C212" s="134" t="s">
        <v>23</v>
      </c>
      <c r="D212" s="29">
        <v>1000</v>
      </c>
      <c r="E212" s="29">
        <v>73</v>
      </c>
      <c r="F212" s="30">
        <v>73.7</v>
      </c>
      <c r="G212" s="34"/>
      <c r="H212" s="68">
        <v>700</v>
      </c>
      <c r="I212" s="26">
        <v>0</v>
      </c>
      <c r="J212" s="26">
        <v>700</v>
      </c>
      <c r="K212" s="26"/>
      <c r="L212" s="88"/>
    </row>
    <row r="213" spans="1:12">
      <c r="A213" s="28">
        <v>45526</v>
      </c>
      <c r="B213" s="29" t="s">
        <v>42</v>
      </c>
      <c r="C213" s="134" t="s">
        <v>23</v>
      </c>
      <c r="D213" s="29">
        <v>1000</v>
      </c>
      <c r="E213" s="29">
        <v>71.8</v>
      </c>
      <c r="F213" s="30">
        <v>72.599999999999994</v>
      </c>
      <c r="G213" s="34"/>
      <c r="H213" s="68">
        <v>800</v>
      </c>
      <c r="I213" s="26">
        <v>0</v>
      </c>
      <c r="J213" s="26">
        <v>800</v>
      </c>
      <c r="K213" s="26"/>
      <c r="L213" s="88"/>
    </row>
    <row r="214" spans="1:12">
      <c r="A214" s="28">
        <v>45525</v>
      </c>
      <c r="B214" s="29" t="s">
        <v>42</v>
      </c>
      <c r="C214" s="132" t="s">
        <v>23</v>
      </c>
      <c r="D214" s="29">
        <v>1000</v>
      </c>
      <c r="E214" s="29">
        <v>73</v>
      </c>
      <c r="F214" s="30">
        <v>73.7</v>
      </c>
      <c r="G214" s="34"/>
      <c r="H214" s="68">
        <v>700</v>
      </c>
      <c r="I214" s="26">
        <v>0</v>
      </c>
      <c r="J214" s="26">
        <v>700</v>
      </c>
      <c r="K214" s="26"/>
      <c r="L214" s="88"/>
    </row>
    <row r="215" spans="1:12">
      <c r="A215" s="28">
        <v>45524</v>
      </c>
      <c r="B215" s="29" t="s">
        <v>42</v>
      </c>
      <c r="C215" s="132" t="s">
        <v>23</v>
      </c>
      <c r="D215" s="29">
        <v>1000</v>
      </c>
      <c r="E215" s="29">
        <v>73</v>
      </c>
      <c r="F215" s="30">
        <v>73.7</v>
      </c>
      <c r="G215" s="34"/>
      <c r="H215" s="68">
        <v>700</v>
      </c>
      <c r="I215" s="26">
        <v>0</v>
      </c>
      <c r="J215" s="26">
        <v>700</v>
      </c>
      <c r="K215" s="26"/>
      <c r="L215" s="88"/>
    </row>
    <row r="216" spans="1:12">
      <c r="A216" s="28">
        <v>45518</v>
      </c>
      <c r="B216" s="29" t="s">
        <v>42</v>
      </c>
      <c r="C216" s="131" t="s">
        <v>23</v>
      </c>
      <c r="D216" s="29">
        <v>1000</v>
      </c>
      <c r="E216" s="29">
        <v>78.5</v>
      </c>
      <c r="F216" s="30">
        <v>77.22</v>
      </c>
      <c r="G216" s="34"/>
      <c r="H216" s="122">
        <v>-1280</v>
      </c>
      <c r="I216" s="27">
        <v>0</v>
      </c>
      <c r="J216" s="27">
        <v>-1280</v>
      </c>
      <c r="K216" s="27"/>
      <c r="L216" s="88"/>
    </row>
    <row r="217" spans="1:12">
      <c r="A217" s="28">
        <v>45513</v>
      </c>
      <c r="B217" s="29" t="s">
        <v>42</v>
      </c>
      <c r="C217" s="131" t="s">
        <v>14</v>
      </c>
      <c r="D217" s="29">
        <v>1000</v>
      </c>
      <c r="E217" s="29">
        <v>76.400000000000006</v>
      </c>
      <c r="F217" s="30">
        <v>77.81</v>
      </c>
      <c r="G217" s="34"/>
      <c r="H217" s="122">
        <v>-1410</v>
      </c>
      <c r="I217" s="27">
        <v>0</v>
      </c>
      <c r="J217" s="27">
        <v>-1410</v>
      </c>
      <c r="K217" s="27"/>
      <c r="L217" s="88"/>
    </row>
    <row r="218" spans="1:12" ht="15.75" customHeight="1">
      <c r="A218" s="28">
        <v>45511</v>
      </c>
      <c r="B218" s="29" t="s">
        <v>42</v>
      </c>
      <c r="C218" s="123" t="s">
        <v>23</v>
      </c>
      <c r="D218" s="29">
        <v>1000</v>
      </c>
      <c r="E218" s="29">
        <v>73.5</v>
      </c>
      <c r="F218" s="30">
        <v>74.3</v>
      </c>
      <c r="G218" s="26">
        <v>75.849999999999994</v>
      </c>
      <c r="H218" s="68">
        <v>800</v>
      </c>
      <c r="I218" s="26">
        <v>1450</v>
      </c>
      <c r="J218" s="26">
        <v>2250</v>
      </c>
      <c r="K218" s="26"/>
      <c r="L218" s="88"/>
    </row>
    <row r="219" spans="1:12">
      <c r="A219" s="28">
        <v>45510</v>
      </c>
      <c r="B219" s="29" t="s">
        <v>42</v>
      </c>
      <c r="C219" s="123" t="s">
        <v>23</v>
      </c>
      <c r="D219" s="29">
        <v>1000</v>
      </c>
      <c r="E219" s="29">
        <v>72.400000000000006</v>
      </c>
      <c r="F219" s="30">
        <v>73.099999999999994</v>
      </c>
      <c r="G219" s="26">
        <v>74.599999999999994</v>
      </c>
      <c r="H219" s="68">
        <v>700</v>
      </c>
      <c r="I219" s="26">
        <v>1500</v>
      </c>
      <c r="J219" s="26">
        <v>2100</v>
      </c>
      <c r="K219" s="26"/>
      <c r="L219" s="88"/>
    </row>
    <row r="220" spans="1:12">
      <c r="A220" s="28">
        <v>45509</v>
      </c>
      <c r="B220" s="29" t="s">
        <v>42</v>
      </c>
      <c r="C220" s="121" t="s">
        <v>23</v>
      </c>
      <c r="D220" s="29">
        <v>1000</v>
      </c>
      <c r="E220" s="29">
        <v>72.7</v>
      </c>
      <c r="F220" s="30">
        <v>72</v>
      </c>
      <c r="G220" s="34"/>
      <c r="H220" s="27">
        <f>(F220-E220)*D220</f>
        <v>-700.00000000000284</v>
      </c>
      <c r="I220" s="122">
        <v>0</v>
      </c>
      <c r="J220" s="27">
        <f>H220</f>
        <v>-700.00000000000284</v>
      </c>
      <c r="K220" s="26"/>
      <c r="L220" s="88"/>
    </row>
    <row r="221" spans="1:12">
      <c r="A221" s="28">
        <v>45506</v>
      </c>
      <c r="B221" s="29" t="s">
        <v>42</v>
      </c>
      <c r="C221" s="121" t="s">
        <v>23</v>
      </c>
      <c r="D221" s="29">
        <v>1000</v>
      </c>
      <c r="E221" s="29">
        <v>74.7</v>
      </c>
      <c r="F221" s="30">
        <v>72.95</v>
      </c>
      <c r="G221" s="34"/>
      <c r="H221" s="27">
        <f>(F221-E221)*D221</f>
        <v>-1750</v>
      </c>
      <c r="I221" s="122">
        <v>0</v>
      </c>
      <c r="J221" s="27">
        <f>H221</f>
        <v>-1750</v>
      </c>
      <c r="K221" s="26"/>
      <c r="L221" s="88"/>
    </row>
    <row r="222" spans="1:12">
      <c r="A222" s="28">
        <v>45505</v>
      </c>
      <c r="B222" s="29" t="s">
        <v>42</v>
      </c>
      <c r="C222" s="119" t="s">
        <v>14</v>
      </c>
      <c r="D222" s="29">
        <v>1000</v>
      </c>
      <c r="E222" s="29">
        <v>78.7</v>
      </c>
      <c r="F222" s="30">
        <v>78</v>
      </c>
      <c r="G222" s="34"/>
      <c r="H222" s="26">
        <v>700</v>
      </c>
      <c r="I222" s="68">
        <v>0</v>
      </c>
      <c r="J222" s="26">
        <v>700</v>
      </c>
      <c r="K222" s="26"/>
      <c r="L222" s="88"/>
    </row>
    <row r="223" spans="1:12" s="1" customFormat="1" ht="14.25" customHeight="1">
      <c r="A223" s="23"/>
      <c r="B223" s="24"/>
      <c r="C223" s="24"/>
      <c r="D223" s="24"/>
      <c r="E223" s="24"/>
      <c r="F223" s="24"/>
      <c r="G223" s="25"/>
      <c r="H223" s="25"/>
      <c r="I223" s="26"/>
      <c r="J223" s="26"/>
    </row>
    <row r="224" spans="1:12">
      <c r="A224" s="28">
        <v>45504</v>
      </c>
      <c r="B224" s="29" t="s">
        <v>42</v>
      </c>
      <c r="C224" s="115" t="s">
        <v>23</v>
      </c>
      <c r="D224" s="29">
        <v>1000</v>
      </c>
      <c r="E224" s="29">
        <v>76</v>
      </c>
      <c r="F224" s="30">
        <v>76.7</v>
      </c>
      <c r="G224" s="34"/>
      <c r="H224" s="26">
        <v>700</v>
      </c>
      <c r="I224" s="68">
        <v>0</v>
      </c>
      <c r="J224" s="26">
        <v>700</v>
      </c>
      <c r="K224" s="26"/>
      <c r="L224" s="88"/>
    </row>
    <row r="225" spans="1:12">
      <c r="A225" s="28">
        <v>45503</v>
      </c>
      <c r="B225" s="29" t="s">
        <v>42</v>
      </c>
      <c r="C225" s="113" t="s">
        <v>23</v>
      </c>
      <c r="D225" s="29">
        <v>1000</v>
      </c>
      <c r="E225" s="29">
        <v>75.400000000000006</v>
      </c>
      <c r="F225" s="30">
        <v>0</v>
      </c>
      <c r="G225" s="34"/>
      <c r="H225" s="26">
        <v>0</v>
      </c>
      <c r="I225" s="68">
        <v>0</v>
      </c>
      <c r="J225" s="26">
        <v>0</v>
      </c>
      <c r="K225" s="26"/>
      <c r="L225" s="88"/>
    </row>
    <row r="226" spans="1:12">
      <c r="A226" s="28">
        <v>45497</v>
      </c>
      <c r="B226" s="29" t="s">
        <v>42</v>
      </c>
      <c r="C226" s="109" t="s">
        <v>23</v>
      </c>
      <c r="D226" s="29">
        <v>1000</v>
      </c>
      <c r="E226" s="29">
        <v>77.400000000000006</v>
      </c>
      <c r="F226" s="30">
        <v>78.5</v>
      </c>
      <c r="G226" s="34"/>
      <c r="H226" s="26">
        <v>1100</v>
      </c>
      <c r="I226" s="68">
        <v>0</v>
      </c>
      <c r="J226" s="26">
        <v>1100</v>
      </c>
      <c r="K226" s="26"/>
      <c r="L226" s="88"/>
    </row>
    <row r="227" spans="1:12">
      <c r="A227" s="28">
        <v>45496</v>
      </c>
      <c r="B227" s="29" t="s">
        <v>42</v>
      </c>
      <c r="C227" s="100" t="s">
        <v>14</v>
      </c>
      <c r="D227" s="29">
        <v>1000</v>
      </c>
      <c r="E227" s="29">
        <v>78.650000000000006</v>
      </c>
      <c r="F227" s="30">
        <v>78.02</v>
      </c>
      <c r="G227" s="34"/>
      <c r="H227" s="26">
        <v>630</v>
      </c>
      <c r="I227" s="68">
        <v>0</v>
      </c>
      <c r="J227" s="26">
        <v>630</v>
      </c>
      <c r="K227" s="26"/>
      <c r="L227" s="88"/>
    </row>
    <row r="228" spans="1:12">
      <c r="A228" s="28">
        <v>45495</v>
      </c>
      <c r="B228" s="29" t="s">
        <v>42</v>
      </c>
      <c r="C228" s="97" t="s">
        <v>14</v>
      </c>
      <c r="D228" s="29">
        <v>1000</v>
      </c>
      <c r="E228" s="29">
        <v>79</v>
      </c>
      <c r="F228" s="30">
        <v>78.3</v>
      </c>
      <c r="G228" s="34"/>
      <c r="H228" s="26">
        <v>700</v>
      </c>
      <c r="I228" s="68">
        <v>0</v>
      </c>
      <c r="J228" s="26">
        <v>700</v>
      </c>
      <c r="K228" s="26"/>
      <c r="L228" s="88"/>
    </row>
    <row r="229" spans="1:12">
      <c r="A229" s="28">
        <v>45492</v>
      </c>
      <c r="B229" s="29" t="s">
        <v>42</v>
      </c>
      <c r="C229" s="92" t="s">
        <v>14</v>
      </c>
      <c r="D229" s="29">
        <v>1000</v>
      </c>
      <c r="E229" s="29">
        <v>81.2</v>
      </c>
      <c r="F229" s="30">
        <v>80.3</v>
      </c>
      <c r="G229" s="34">
        <v>79</v>
      </c>
      <c r="H229" s="34">
        <v>900</v>
      </c>
      <c r="I229" s="26">
        <v>1300</v>
      </c>
      <c r="J229" s="68">
        <v>2200</v>
      </c>
      <c r="K229" s="26"/>
      <c r="L229" s="88"/>
    </row>
    <row r="230" spans="1:12">
      <c r="A230" s="28">
        <v>45491</v>
      </c>
      <c r="B230" s="29" t="s">
        <v>42</v>
      </c>
      <c r="C230" s="92" t="s">
        <v>14</v>
      </c>
      <c r="D230" s="29">
        <v>1000</v>
      </c>
      <c r="E230" s="29">
        <v>81.5</v>
      </c>
      <c r="F230" s="30">
        <v>80.8</v>
      </c>
      <c r="G230" s="34">
        <v>1200</v>
      </c>
      <c r="H230" s="34">
        <v>700</v>
      </c>
      <c r="I230" s="26">
        <v>0</v>
      </c>
      <c r="J230" s="68">
        <v>700</v>
      </c>
      <c r="K230" s="26"/>
      <c r="L230" s="88"/>
    </row>
    <row r="231" spans="1:12">
      <c r="A231" s="28">
        <v>45489</v>
      </c>
      <c r="B231" s="29" t="s">
        <v>42</v>
      </c>
      <c r="C231" s="91" t="s">
        <v>14</v>
      </c>
      <c r="D231" s="29">
        <v>1000</v>
      </c>
      <c r="E231" s="29">
        <v>79.8</v>
      </c>
      <c r="F231" s="30">
        <v>81.3</v>
      </c>
      <c r="G231" s="34">
        <v>1200</v>
      </c>
      <c r="H231" s="27">
        <v>-1500</v>
      </c>
      <c r="I231" s="40">
        <v>0</v>
      </c>
      <c r="J231" s="27">
        <v>-1500</v>
      </c>
      <c r="K231" s="27"/>
      <c r="L231" s="88"/>
    </row>
    <row r="232" spans="1:12">
      <c r="A232" s="28">
        <v>45488</v>
      </c>
      <c r="B232" s="29" t="s">
        <v>42</v>
      </c>
      <c r="C232" s="91" t="s">
        <v>23</v>
      </c>
      <c r="D232" s="29">
        <v>1000</v>
      </c>
      <c r="E232" s="29">
        <v>81</v>
      </c>
      <c r="F232" s="30">
        <v>79.900000000000006</v>
      </c>
      <c r="G232" s="34">
        <v>1200</v>
      </c>
      <c r="H232" s="27">
        <v>-1100</v>
      </c>
      <c r="I232" s="40"/>
      <c r="J232" s="27">
        <v>-1100</v>
      </c>
      <c r="K232" s="27"/>
      <c r="L232" s="88"/>
    </row>
    <row r="233" spans="1:12">
      <c r="A233" s="28">
        <v>45484</v>
      </c>
      <c r="B233" s="29" t="s">
        <v>42</v>
      </c>
      <c r="C233" s="87" t="s">
        <v>14</v>
      </c>
      <c r="D233" s="29">
        <v>1000</v>
      </c>
      <c r="E233" s="29">
        <v>82.8</v>
      </c>
      <c r="F233" s="30">
        <v>81.8</v>
      </c>
      <c r="G233" s="34">
        <v>80.5</v>
      </c>
      <c r="H233" s="26">
        <v>1000</v>
      </c>
      <c r="I233" s="82">
        <v>1300</v>
      </c>
      <c r="J233" s="26">
        <v>2300</v>
      </c>
      <c r="K233" s="26"/>
      <c r="L233" s="88"/>
    </row>
    <row r="234" spans="1:12">
      <c r="A234" s="28">
        <v>45483</v>
      </c>
      <c r="B234" s="29" t="s">
        <v>42</v>
      </c>
      <c r="C234" s="84" t="s">
        <v>14</v>
      </c>
      <c r="D234" s="29">
        <v>1000</v>
      </c>
      <c r="E234" s="29">
        <v>81</v>
      </c>
      <c r="F234" s="30">
        <v>82.6</v>
      </c>
      <c r="G234" s="34"/>
      <c r="H234" s="27">
        <v>-1600</v>
      </c>
      <c r="I234" s="40">
        <v>0</v>
      </c>
      <c r="J234" s="27">
        <v>-1600</v>
      </c>
      <c r="K234" s="27"/>
      <c r="L234" s="53"/>
    </row>
    <row r="235" spans="1:12">
      <c r="A235" s="28">
        <v>45482</v>
      </c>
      <c r="B235" s="29" t="s">
        <v>42</v>
      </c>
      <c r="C235" s="83" t="s">
        <v>14</v>
      </c>
      <c r="D235" s="29">
        <v>1000</v>
      </c>
      <c r="E235" s="29">
        <v>82</v>
      </c>
      <c r="F235" s="30">
        <v>81.400000000000006</v>
      </c>
      <c r="G235" s="34"/>
      <c r="H235" s="26">
        <v>600</v>
      </c>
      <c r="I235" s="82"/>
      <c r="J235" s="26">
        <v>600</v>
      </c>
      <c r="K235" s="26"/>
      <c r="L235" s="53"/>
    </row>
    <row r="236" spans="1:12">
      <c r="A236" s="28">
        <v>45481</v>
      </c>
      <c r="B236" s="29" t="s">
        <v>42</v>
      </c>
      <c r="C236" s="81" t="s">
        <v>14</v>
      </c>
      <c r="D236" s="29">
        <v>1000</v>
      </c>
      <c r="E236" s="29">
        <v>83</v>
      </c>
      <c r="F236" s="30">
        <v>82.1</v>
      </c>
      <c r="G236" s="34"/>
      <c r="H236" s="26">
        <v>900</v>
      </c>
      <c r="I236" s="82"/>
      <c r="J236" s="26">
        <v>900</v>
      </c>
      <c r="K236" s="26"/>
      <c r="L236" s="53"/>
    </row>
    <row r="237" spans="1:12">
      <c r="A237" s="28">
        <v>45476</v>
      </c>
      <c r="B237" s="29" t="s">
        <v>42</v>
      </c>
      <c r="C237" s="81" t="s">
        <v>14</v>
      </c>
      <c r="D237" s="29">
        <v>1000</v>
      </c>
      <c r="E237" s="29">
        <v>82.69</v>
      </c>
      <c r="F237" s="30">
        <v>82.01</v>
      </c>
      <c r="G237" s="34"/>
      <c r="H237" s="26">
        <v>680</v>
      </c>
      <c r="I237" s="82"/>
      <c r="J237" s="26">
        <v>680</v>
      </c>
      <c r="K237" s="26"/>
      <c r="L237" s="53"/>
    </row>
    <row r="238" spans="1:12">
      <c r="A238" s="28">
        <v>45474</v>
      </c>
      <c r="B238" s="29" t="s">
        <v>42</v>
      </c>
      <c r="C238" s="74" t="s">
        <v>14</v>
      </c>
      <c r="D238" s="29">
        <v>1000</v>
      </c>
      <c r="E238" s="29">
        <v>82</v>
      </c>
      <c r="F238" s="30">
        <v>83.2</v>
      </c>
      <c r="G238" s="34"/>
      <c r="H238" s="27">
        <v>-1200</v>
      </c>
      <c r="I238" s="40"/>
      <c r="J238" s="27">
        <v>-1200</v>
      </c>
      <c r="K238" s="53"/>
      <c r="L238" s="53"/>
    </row>
    <row r="239" spans="1:12" s="1" customFormat="1">
      <c r="A239" s="23"/>
      <c r="B239" s="24"/>
      <c r="C239" s="24"/>
      <c r="D239" s="24"/>
      <c r="E239" s="24"/>
      <c r="F239" s="25"/>
      <c r="G239" s="27"/>
      <c r="H239" s="34"/>
      <c r="I239" s="53"/>
      <c r="J239" s="27"/>
    </row>
    <row r="240" spans="1:12">
      <c r="A240" s="28">
        <v>45470</v>
      </c>
      <c r="B240" s="29" t="s">
        <v>42</v>
      </c>
      <c r="C240" s="74" t="s">
        <v>14</v>
      </c>
      <c r="D240" s="29">
        <v>1000</v>
      </c>
      <c r="E240" s="29">
        <v>81.55</v>
      </c>
      <c r="F240" s="30">
        <v>82.82</v>
      </c>
      <c r="G240" s="34"/>
      <c r="H240" s="27">
        <v>-1270</v>
      </c>
      <c r="I240" s="40"/>
      <c r="J240" s="27">
        <v>-1270</v>
      </c>
      <c r="K240" s="53"/>
      <c r="L240" s="53"/>
    </row>
    <row r="241" spans="1:12">
      <c r="A241" s="28">
        <v>45469</v>
      </c>
      <c r="B241" s="29" t="s">
        <v>42</v>
      </c>
      <c r="C241" s="69" t="s">
        <v>14</v>
      </c>
      <c r="D241" s="29">
        <v>1000</v>
      </c>
      <c r="E241" s="29">
        <v>81.5</v>
      </c>
      <c r="F241" s="30">
        <v>80.8</v>
      </c>
      <c r="G241" s="34"/>
      <c r="H241" s="34">
        <v>700</v>
      </c>
      <c r="I241" s="26"/>
      <c r="J241" s="68">
        <v>700</v>
      </c>
      <c r="K241" s="32"/>
      <c r="L241" s="53"/>
    </row>
    <row r="242" spans="1:12">
      <c r="A242" s="28">
        <v>45468</v>
      </c>
      <c r="B242" s="29" t="s">
        <v>42</v>
      </c>
      <c r="C242" s="67" t="s">
        <v>14</v>
      </c>
      <c r="D242" s="29">
        <v>1000</v>
      </c>
      <c r="E242" s="29">
        <v>81.5</v>
      </c>
      <c r="F242" s="30">
        <v>80.7</v>
      </c>
      <c r="G242" s="34"/>
      <c r="H242" s="34">
        <v>800</v>
      </c>
      <c r="I242" s="26"/>
      <c r="J242" s="68">
        <v>800</v>
      </c>
      <c r="K242" s="32"/>
      <c r="L242" s="53"/>
    </row>
    <row r="243" spans="1:12">
      <c r="A243" s="28">
        <v>45461</v>
      </c>
      <c r="B243" s="29" t="s">
        <v>42</v>
      </c>
      <c r="C243" s="61" t="s">
        <v>14</v>
      </c>
      <c r="D243" s="29">
        <v>1000</v>
      </c>
      <c r="E243" s="29">
        <v>80</v>
      </c>
      <c r="F243" s="30">
        <v>81.2</v>
      </c>
      <c r="G243" s="34">
        <v>0</v>
      </c>
      <c r="H243" s="31">
        <v>-1200</v>
      </c>
      <c r="I243" s="27">
        <v>0</v>
      </c>
      <c r="J243" s="27">
        <v>-1200</v>
      </c>
      <c r="K243" s="34"/>
      <c r="L243" s="53"/>
    </row>
    <row r="244" spans="1:12">
      <c r="A244" s="28">
        <v>45460</v>
      </c>
      <c r="B244" s="29" t="s">
        <v>42</v>
      </c>
      <c r="C244" s="29" t="s">
        <v>23</v>
      </c>
      <c r="D244" s="29">
        <v>1000</v>
      </c>
      <c r="E244" s="29">
        <v>77.7</v>
      </c>
      <c r="F244" s="30">
        <v>78.400000000000006</v>
      </c>
      <c r="G244" s="34"/>
      <c r="H244" s="34">
        <v>700</v>
      </c>
      <c r="I244" s="41">
        <v>0</v>
      </c>
      <c r="J244" s="34">
        <v>700</v>
      </c>
      <c r="K244" s="34"/>
      <c r="L244" s="53"/>
    </row>
    <row r="245" spans="1:12">
      <c r="A245" s="28">
        <v>45456</v>
      </c>
      <c r="B245" s="29" t="s">
        <v>42</v>
      </c>
      <c r="C245" s="29" t="s">
        <v>23</v>
      </c>
      <c r="D245" s="29">
        <v>1000</v>
      </c>
      <c r="E245" s="29">
        <v>78.2</v>
      </c>
      <c r="F245" s="30">
        <v>78.900000000000006</v>
      </c>
      <c r="G245" s="54"/>
      <c r="H245" s="34">
        <v>1200</v>
      </c>
      <c r="I245" s="34"/>
      <c r="J245" s="41">
        <v>1200</v>
      </c>
      <c r="K245" s="54"/>
      <c r="L245" s="53"/>
    </row>
    <row r="246" spans="1:12">
      <c r="A246" s="28">
        <v>45455</v>
      </c>
      <c r="B246" s="29" t="s">
        <v>42</v>
      </c>
      <c r="C246" s="29" t="s">
        <v>23</v>
      </c>
      <c r="D246" s="29">
        <v>1000</v>
      </c>
      <c r="E246" s="29">
        <v>78.400000000000006</v>
      </c>
      <c r="F246" s="30">
        <v>79.099999999999994</v>
      </c>
      <c r="G246" s="38"/>
      <c r="H246" s="38">
        <v>700</v>
      </c>
      <c r="I246" s="51"/>
      <c r="J246" s="38">
        <v>700</v>
      </c>
      <c r="K246" s="38"/>
      <c r="L246" s="39"/>
    </row>
    <row r="247" spans="1:12">
      <c r="A247" s="28">
        <v>45450</v>
      </c>
      <c r="B247" s="29" t="s">
        <v>42</v>
      </c>
      <c r="C247" s="29" t="s">
        <v>23</v>
      </c>
      <c r="D247" s="29">
        <v>1000</v>
      </c>
      <c r="E247" s="29">
        <v>75.599999999999994</v>
      </c>
      <c r="F247" s="30">
        <v>76.400000000000006</v>
      </c>
      <c r="G247" s="38"/>
      <c r="H247" s="38">
        <v>800</v>
      </c>
      <c r="I247" s="51"/>
      <c r="J247" s="38">
        <v>800</v>
      </c>
      <c r="K247" s="38"/>
      <c r="L247" s="39"/>
    </row>
    <row r="248" spans="1:12">
      <c r="A248" s="28">
        <v>45449</v>
      </c>
      <c r="B248" s="29" t="s">
        <v>42</v>
      </c>
      <c r="C248" s="29" t="s">
        <v>23</v>
      </c>
      <c r="D248" s="29">
        <v>1000</v>
      </c>
      <c r="E248" s="29">
        <v>74.2</v>
      </c>
      <c r="F248" s="30">
        <v>75.400000000000006</v>
      </c>
      <c r="G248" s="38"/>
      <c r="H248" s="38">
        <v>1200</v>
      </c>
      <c r="I248" s="39"/>
      <c r="J248" s="38">
        <v>1200</v>
      </c>
    </row>
    <row r="249" spans="1:12">
      <c r="A249" s="28">
        <v>45448</v>
      </c>
      <c r="B249" s="29" t="s">
        <v>42</v>
      </c>
      <c r="C249" s="29" t="s">
        <v>23</v>
      </c>
      <c r="D249" s="29">
        <v>1000</v>
      </c>
      <c r="E249" s="29">
        <v>73</v>
      </c>
      <c r="F249" s="30">
        <v>74.8</v>
      </c>
      <c r="G249" s="38"/>
      <c r="H249" s="38">
        <v>1800</v>
      </c>
      <c r="I249" s="39"/>
      <c r="J249" s="38">
        <v>1800</v>
      </c>
    </row>
    <row r="250" spans="1:12" s="1" customFormat="1">
      <c r="A250" s="23"/>
      <c r="B250" s="24"/>
      <c r="C250" s="24"/>
      <c r="D250" s="24"/>
      <c r="E250" s="24"/>
      <c r="F250" s="25"/>
      <c r="G250" s="27"/>
      <c r="H250" s="27"/>
      <c r="J250" s="27"/>
    </row>
    <row r="251" spans="1:12" s="1" customFormat="1">
      <c r="A251" s="23">
        <v>45443</v>
      </c>
      <c r="B251" s="24" t="s">
        <v>42</v>
      </c>
      <c r="C251" s="24" t="s">
        <v>23</v>
      </c>
      <c r="D251" s="24">
        <v>1000</v>
      </c>
      <c r="E251" s="24">
        <v>76.8</v>
      </c>
      <c r="F251" s="25">
        <v>75</v>
      </c>
      <c r="G251" s="27"/>
      <c r="H251" s="27">
        <v>-1800</v>
      </c>
      <c r="I251" s="40"/>
      <c r="J251" s="27">
        <v>-1800</v>
      </c>
    </row>
    <row r="252" spans="1:12" s="1" customFormat="1">
      <c r="A252" s="23">
        <v>45441</v>
      </c>
      <c r="B252" s="24" t="s">
        <v>42</v>
      </c>
      <c r="C252" s="24" t="s">
        <v>23</v>
      </c>
      <c r="D252" s="24">
        <v>1000</v>
      </c>
      <c r="E252" s="24">
        <v>80.3</v>
      </c>
      <c r="F252" s="25">
        <v>78.8</v>
      </c>
      <c r="G252" s="27"/>
      <c r="H252" s="27">
        <v>-1500</v>
      </c>
      <c r="I252" s="40"/>
      <c r="J252" s="27">
        <v>-1500</v>
      </c>
    </row>
    <row r="253" spans="1:12" s="1" customFormat="1">
      <c r="A253" s="23">
        <v>45440</v>
      </c>
      <c r="B253" s="24" t="s">
        <v>42</v>
      </c>
      <c r="C253" s="24" t="s">
        <v>23</v>
      </c>
      <c r="D253" s="24">
        <v>1000</v>
      </c>
      <c r="E253" s="24">
        <v>80.3</v>
      </c>
      <c r="F253" s="25">
        <v>81.2</v>
      </c>
      <c r="G253" s="41"/>
      <c r="H253" s="41">
        <v>900</v>
      </c>
      <c r="I253" s="40"/>
      <c r="J253" s="41">
        <v>900</v>
      </c>
    </row>
    <row r="254" spans="1:12" s="1" customFormat="1">
      <c r="A254" s="23">
        <v>45439</v>
      </c>
      <c r="B254" s="24" t="s">
        <v>42</v>
      </c>
      <c r="C254" s="24" t="s">
        <v>23</v>
      </c>
      <c r="D254" s="24">
        <v>1000</v>
      </c>
      <c r="E254" s="24">
        <v>78</v>
      </c>
      <c r="F254" s="25">
        <v>78.8</v>
      </c>
      <c r="G254" s="41"/>
      <c r="H254" s="41">
        <v>800</v>
      </c>
      <c r="I254" s="40"/>
      <c r="J254" s="41">
        <v>800</v>
      </c>
    </row>
    <row r="255" spans="1:12" s="1" customFormat="1">
      <c r="A255" s="23">
        <v>45436</v>
      </c>
      <c r="B255" s="24" t="s">
        <v>42</v>
      </c>
      <c r="C255" s="24" t="s">
        <v>23</v>
      </c>
      <c r="D255" s="24">
        <v>1000</v>
      </c>
      <c r="E255" s="24">
        <v>76.900000000000006</v>
      </c>
      <c r="F255" s="25">
        <v>77.8</v>
      </c>
      <c r="G255" s="41"/>
      <c r="H255" s="41">
        <v>900</v>
      </c>
      <c r="I255" s="40"/>
      <c r="J255" s="41">
        <v>900</v>
      </c>
    </row>
    <row r="256" spans="1:12" s="1" customFormat="1">
      <c r="A256" s="23">
        <v>45435</v>
      </c>
      <c r="B256" s="24" t="s">
        <v>42</v>
      </c>
      <c r="C256" s="24" t="s">
        <v>23</v>
      </c>
      <c r="D256" s="24">
        <v>1000</v>
      </c>
      <c r="E256" s="24">
        <v>77</v>
      </c>
      <c r="F256" s="25">
        <v>77.900000000000006</v>
      </c>
      <c r="G256" s="41"/>
      <c r="H256" s="41">
        <v>900</v>
      </c>
      <c r="I256" s="40"/>
      <c r="J256" s="41">
        <v>900</v>
      </c>
    </row>
    <row r="257" spans="1:10" s="1" customFormat="1">
      <c r="A257" s="23">
        <v>45434</v>
      </c>
      <c r="B257" s="24" t="s">
        <v>42</v>
      </c>
      <c r="C257" s="24" t="s">
        <v>23</v>
      </c>
      <c r="D257" s="24">
        <v>1000</v>
      </c>
      <c r="E257" s="24">
        <v>77.5</v>
      </c>
      <c r="F257" s="25">
        <v>78.400000000000006</v>
      </c>
      <c r="G257" s="41"/>
      <c r="H257" s="41">
        <v>900</v>
      </c>
      <c r="I257" s="40"/>
      <c r="J257" s="41">
        <v>900</v>
      </c>
    </row>
    <row r="258" spans="1:10" s="1" customFormat="1">
      <c r="A258" s="23">
        <v>45433</v>
      </c>
      <c r="B258" s="24" t="s">
        <v>42</v>
      </c>
      <c r="C258" s="24" t="s">
        <v>23</v>
      </c>
      <c r="D258" s="24">
        <v>1000</v>
      </c>
      <c r="E258" s="24">
        <v>78</v>
      </c>
      <c r="F258" s="25">
        <v>78.900000000000006</v>
      </c>
      <c r="G258" s="41"/>
      <c r="H258" s="41">
        <v>900</v>
      </c>
      <c r="I258" s="40"/>
      <c r="J258" s="41">
        <v>900</v>
      </c>
    </row>
    <row r="259" spans="1:10" s="1" customFormat="1">
      <c r="A259" s="23">
        <v>45427</v>
      </c>
      <c r="B259" s="24" t="s">
        <v>42</v>
      </c>
      <c r="C259" s="24" t="s">
        <v>23</v>
      </c>
      <c r="D259" s="24">
        <v>1000</v>
      </c>
      <c r="E259" s="24">
        <v>78</v>
      </c>
      <c r="F259" s="25">
        <v>78.900000000000006</v>
      </c>
      <c r="G259" s="41"/>
      <c r="H259" s="41">
        <v>900</v>
      </c>
      <c r="I259" s="40"/>
      <c r="J259" s="41">
        <v>900</v>
      </c>
    </row>
    <row r="260" spans="1:10" s="1" customFormat="1">
      <c r="A260" s="23">
        <v>45415</v>
      </c>
      <c r="B260" s="24" t="s">
        <v>42</v>
      </c>
      <c r="C260" s="24" t="s">
        <v>23</v>
      </c>
      <c r="D260" s="24">
        <v>1000</v>
      </c>
      <c r="E260" s="24">
        <v>79</v>
      </c>
      <c r="F260" s="25">
        <v>77</v>
      </c>
      <c r="G260" s="27"/>
      <c r="H260" s="27">
        <v>-2000</v>
      </c>
      <c r="I260" s="40"/>
      <c r="J260" s="27">
        <v>-2000</v>
      </c>
    </row>
    <row r="261" spans="1:10" s="1" customFormat="1">
      <c r="A261" s="23">
        <v>45413</v>
      </c>
      <c r="B261" s="24" t="s">
        <v>42</v>
      </c>
      <c r="C261" s="24" t="s">
        <v>23</v>
      </c>
      <c r="D261" s="24">
        <v>1000</v>
      </c>
      <c r="E261" s="24">
        <v>80.5</v>
      </c>
      <c r="F261" s="25">
        <v>78.900000000000006</v>
      </c>
      <c r="G261" s="27"/>
      <c r="H261" s="27">
        <v>-1600</v>
      </c>
      <c r="I261" s="40"/>
      <c r="J261" s="27">
        <v>-1600</v>
      </c>
    </row>
  </sheetData>
  <mergeCells count="1">
    <mergeCell ref="A5:E5"/>
  </mergeCells>
  <conditionalFormatting sqref="J12:K12 I7:J7">
    <cfRule type="cellIs" dxfId="129" priority="12" stopIfTrue="1" operator="lessThan">
      <formula>0</formula>
    </cfRule>
  </conditionalFormatting>
  <conditionalFormatting sqref="J14:K14">
    <cfRule type="cellIs" dxfId="127" priority="11" stopIfTrue="1" operator="lessThan">
      <formula>0</formula>
    </cfRule>
  </conditionalFormatting>
  <conditionalFormatting sqref="J15:K15">
    <cfRule type="cellIs" dxfId="125" priority="10" stopIfTrue="1" operator="lessThan">
      <formula>0</formula>
    </cfRule>
  </conditionalFormatting>
  <conditionalFormatting sqref="J16:K16">
    <cfRule type="cellIs" dxfId="123" priority="9" stopIfTrue="1" operator="lessThan">
      <formula>0</formula>
    </cfRule>
  </conditionalFormatting>
  <conditionalFormatting sqref="J18:K18">
    <cfRule type="cellIs" dxfId="121" priority="8" stopIfTrue="1" operator="lessThan">
      <formula>0</formula>
    </cfRule>
  </conditionalFormatting>
  <conditionalFormatting sqref="J19:K19">
    <cfRule type="cellIs" dxfId="119" priority="7" stopIfTrue="1" operator="lessThan">
      <formula>0</formula>
    </cfRule>
  </conditionalFormatting>
  <conditionalFormatting sqref="J20:K20">
    <cfRule type="cellIs" dxfId="117" priority="6" stopIfTrue="1" operator="lessThan">
      <formula>0</formula>
    </cfRule>
  </conditionalFormatting>
  <conditionalFormatting sqref="J21:K21">
    <cfRule type="cellIs" dxfId="115" priority="5" stopIfTrue="1" operator="lessThan">
      <formula>0</formula>
    </cfRule>
  </conditionalFormatting>
  <conditionalFormatting sqref="J22:K22">
    <cfRule type="cellIs" dxfId="113" priority="4" stopIfTrue="1" operator="lessThan">
      <formula>0</formula>
    </cfRule>
  </conditionalFormatting>
  <conditionalFormatting sqref="I10:J11">
    <cfRule type="cellIs" dxfId="111" priority="3" stopIfTrue="1" operator="lessThan">
      <formula>0</formula>
    </cfRule>
  </conditionalFormatting>
  <conditionalFormatting sqref="I9:J9">
    <cfRule type="cellIs" dxfId="109" priority="2" stopIfTrue="1" operator="lessThan">
      <formula>0</formula>
    </cfRule>
  </conditionalFormatting>
  <conditionalFormatting sqref="I8:J8">
    <cfRule type="cellIs" dxfId="107" priority="1" stopIfTrue="1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P507"/>
  <sheetViews>
    <sheetView workbookViewId="0">
      <selection activeCell="D19" sqref="D19"/>
    </sheetView>
  </sheetViews>
  <sheetFormatPr defaultRowHeight="15"/>
  <cols>
    <col min="1" max="1" width="15.7109375" customWidth="1"/>
    <col min="2" max="2" width="23.140625" customWidth="1"/>
    <col min="3" max="3" width="17" customWidth="1"/>
    <col min="4" max="4" width="14.28515625" customWidth="1"/>
    <col min="5" max="5" width="13.5703125" customWidth="1"/>
    <col min="6" max="6" width="10.5703125" customWidth="1"/>
    <col min="7" max="7" width="11.42578125" customWidth="1"/>
    <col min="8" max="8" width="12.7109375" customWidth="1"/>
    <col min="9" max="9" width="13.28515625" customWidth="1"/>
    <col min="10" max="10" width="16.42578125" customWidth="1"/>
  </cols>
  <sheetData>
    <row r="1" spans="1:16" ht="38.25" customHeight="1">
      <c r="A1" s="2" t="s">
        <v>0</v>
      </c>
      <c r="B1" s="3"/>
      <c r="C1" s="3"/>
      <c r="D1" s="3"/>
      <c r="E1" s="3"/>
      <c r="F1" s="3"/>
      <c r="G1" s="4"/>
      <c r="H1" s="4"/>
      <c r="I1" s="3"/>
      <c r="J1" s="3"/>
      <c r="K1" s="33"/>
      <c r="L1" s="33"/>
      <c r="M1" s="33"/>
      <c r="N1" s="33"/>
      <c r="O1" s="33"/>
      <c r="P1" s="33"/>
    </row>
    <row r="2" spans="1:16" ht="75" customHeight="1" thickBot="1">
      <c r="A2" s="5"/>
      <c r="B2" s="6"/>
      <c r="C2" s="6"/>
      <c r="D2" s="6"/>
      <c r="E2" s="7"/>
      <c r="F2" s="7"/>
      <c r="G2" s="8"/>
      <c r="H2" s="8"/>
      <c r="I2" s="7"/>
      <c r="J2" s="7"/>
    </row>
    <row r="3" spans="1:16">
      <c r="A3" s="9" t="s">
        <v>1</v>
      </c>
      <c r="B3" s="10" t="s">
        <v>2</v>
      </c>
      <c r="C3" s="10" t="s">
        <v>3</v>
      </c>
      <c r="D3" s="11" t="s">
        <v>4</v>
      </c>
      <c r="E3" s="11" t="s">
        <v>5</v>
      </c>
      <c r="F3" s="12" t="s">
        <v>6</v>
      </c>
      <c r="G3" s="12" t="s">
        <v>6</v>
      </c>
      <c r="H3" s="13" t="s">
        <v>7</v>
      </c>
      <c r="I3" s="13" t="s">
        <v>7</v>
      </c>
      <c r="J3" s="14" t="s">
        <v>8</v>
      </c>
    </row>
    <row r="4" spans="1:16" ht="15.75" thickBot="1">
      <c r="A4" s="15"/>
      <c r="B4" s="16"/>
      <c r="C4" s="16"/>
      <c r="D4" s="17"/>
      <c r="E4" s="17"/>
      <c r="F4" s="18" t="s">
        <v>9</v>
      </c>
      <c r="G4" s="18" t="s">
        <v>40</v>
      </c>
      <c r="H4" s="16" t="s">
        <v>10</v>
      </c>
      <c r="I4" s="16" t="s">
        <v>41</v>
      </c>
      <c r="J4" s="19" t="s">
        <v>11</v>
      </c>
    </row>
    <row r="5" spans="1:16" ht="16.5" thickBot="1">
      <c r="A5" s="433" t="s">
        <v>12</v>
      </c>
      <c r="B5" s="434"/>
      <c r="C5" s="434"/>
      <c r="D5" s="434"/>
      <c r="E5" s="434"/>
      <c r="F5" s="20"/>
      <c r="G5" s="21"/>
      <c r="H5" s="21"/>
      <c r="I5" s="22"/>
      <c r="J5" s="22"/>
    </row>
    <row r="8" spans="1:16">
      <c r="A8" s="28">
        <v>46051</v>
      </c>
      <c r="B8" s="44" t="s">
        <v>52</v>
      </c>
      <c r="C8" s="44" t="s">
        <v>23</v>
      </c>
      <c r="D8" s="44">
        <v>1</v>
      </c>
      <c r="E8" s="45">
        <v>26230</v>
      </c>
      <c r="F8" s="45">
        <v>26030</v>
      </c>
      <c r="G8" s="44"/>
      <c r="H8" s="46">
        <f t="shared" ref="H8:H20" si="0">(IF(C8="SHORT",E8-F8,IF(C8="LONG",F8-E8)))*D8</f>
        <v>-200</v>
      </c>
      <c r="I8" s="46">
        <f t="shared" ref="I8:I20" si="1">(IF(C8="SHORT",IF(G8="",0,F8-G8),IF(C8="LONG",IF(G8="",0,G8-F8))))*D8</f>
        <v>0</v>
      </c>
      <c r="J8" s="46">
        <f t="shared" ref="J8:J20" si="2">H8+I8+L8</f>
        <v>-200</v>
      </c>
    </row>
    <row r="9" spans="1:16">
      <c r="A9" s="28">
        <v>46051</v>
      </c>
      <c r="B9" s="44" t="s">
        <v>46</v>
      </c>
      <c r="C9" s="44" t="s">
        <v>23</v>
      </c>
      <c r="D9" s="44">
        <v>1</v>
      </c>
      <c r="E9" s="45">
        <v>24850</v>
      </c>
      <c r="F9" s="45">
        <v>24650</v>
      </c>
      <c r="G9" s="44"/>
      <c r="H9" s="46">
        <f t="shared" si="0"/>
        <v>-200</v>
      </c>
      <c r="I9" s="46">
        <f t="shared" si="1"/>
        <v>0</v>
      </c>
      <c r="J9" s="46">
        <f t="shared" si="2"/>
        <v>-200</v>
      </c>
    </row>
    <row r="10" spans="1:16">
      <c r="A10" s="28">
        <v>46051</v>
      </c>
      <c r="B10" s="44" t="s">
        <v>47</v>
      </c>
      <c r="C10" s="44" t="s">
        <v>23</v>
      </c>
      <c r="D10" s="44">
        <v>1</v>
      </c>
      <c r="E10" s="45">
        <v>48950</v>
      </c>
      <c r="F10" s="45">
        <v>49285</v>
      </c>
      <c r="G10" s="44"/>
      <c r="H10" s="46">
        <f t="shared" si="0"/>
        <v>335</v>
      </c>
      <c r="I10" s="46">
        <f t="shared" si="1"/>
        <v>0</v>
      </c>
      <c r="J10" s="46">
        <f t="shared" si="2"/>
        <v>335</v>
      </c>
    </row>
    <row r="11" spans="1:16">
      <c r="A11" s="28">
        <v>46050</v>
      </c>
      <c r="B11" s="44" t="s">
        <v>47</v>
      </c>
      <c r="C11" s="44" t="s">
        <v>23</v>
      </c>
      <c r="D11" s="44">
        <v>1</v>
      </c>
      <c r="E11" s="45">
        <v>48970</v>
      </c>
      <c r="F11" s="45">
        <v>49170</v>
      </c>
      <c r="G11" s="44"/>
      <c r="H11" s="46">
        <f t="shared" si="0"/>
        <v>200</v>
      </c>
      <c r="I11" s="46">
        <f t="shared" si="1"/>
        <v>0</v>
      </c>
      <c r="J11" s="46">
        <f t="shared" si="2"/>
        <v>200</v>
      </c>
    </row>
    <row r="12" spans="1:16">
      <c r="A12" s="28">
        <v>46048</v>
      </c>
      <c r="B12" s="44" t="s">
        <v>47</v>
      </c>
      <c r="C12" s="44" t="s">
        <v>23</v>
      </c>
      <c r="D12" s="44">
        <v>1</v>
      </c>
      <c r="E12" s="45">
        <v>49000</v>
      </c>
      <c r="F12" s="45">
        <v>49200</v>
      </c>
      <c r="G12" s="44">
        <v>49450</v>
      </c>
      <c r="H12" s="46">
        <f t="shared" si="0"/>
        <v>200</v>
      </c>
      <c r="I12" s="46">
        <f t="shared" si="1"/>
        <v>250</v>
      </c>
      <c r="J12" s="46">
        <f t="shared" si="2"/>
        <v>450</v>
      </c>
    </row>
    <row r="13" spans="1:16">
      <c r="A13" s="28">
        <v>46048</v>
      </c>
      <c r="B13" s="44" t="s">
        <v>52</v>
      </c>
      <c r="C13" s="44" t="s">
        <v>23</v>
      </c>
      <c r="D13" s="44">
        <v>1</v>
      </c>
      <c r="E13" s="45">
        <v>25670</v>
      </c>
      <c r="F13" s="45">
        <v>25770</v>
      </c>
      <c r="G13" s="44">
        <v>25920</v>
      </c>
      <c r="H13" s="46">
        <f t="shared" si="0"/>
        <v>100</v>
      </c>
      <c r="I13" s="46">
        <f t="shared" si="1"/>
        <v>150</v>
      </c>
      <c r="J13" s="46">
        <f t="shared" si="2"/>
        <v>250</v>
      </c>
    </row>
    <row r="14" spans="1:16">
      <c r="A14" s="28">
        <v>46044</v>
      </c>
      <c r="B14" s="44" t="s">
        <v>47</v>
      </c>
      <c r="C14" s="44" t="s">
        <v>23</v>
      </c>
      <c r="D14" s="44">
        <v>1</v>
      </c>
      <c r="E14" s="45">
        <v>49200</v>
      </c>
      <c r="F14" s="45">
        <v>49590</v>
      </c>
      <c r="G14" s="44"/>
      <c r="H14" s="46">
        <f t="shared" si="0"/>
        <v>390</v>
      </c>
      <c r="I14" s="46">
        <f t="shared" si="1"/>
        <v>0</v>
      </c>
      <c r="J14" s="46">
        <f t="shared" si="2"/>
        <v>390</v>
      </c>
    </row>
    <row r="15" spans="1:16">
      <c r="A15" s="28">
        <v>46044</v>
      </c>
      <c r="B15" s="44" t="s">
        <v>52</v>
      </c>
      <c r="C15" s="44" t="s">
        <v>23</v>
      </c>
      <c r="D15" s="44">
        <v>1</v>
      </c>
      <c r="E15" s="45">
        <v>25630</v>
      </c>
      <c r="F15" s="45">
        <v>25735</v>
      </c>
      <c r="G15" s="44"/>
      <c r="H15" s="46">
        <f t="shared" si="0"/>
        <v>105</v>
      </c>
      <c r="I15" s="46">
        <f t="shared" si="1"/>
        <v>0</v>
      </c>
      <c r="J15" s="46">
        <f t="shared" si="2"/>
        <v>105</v>
      </c>
    </row>
    <row r="16" spans="1:16">
      <c r="A16" s="28">
        <v>46041</v>
      </c>
      <c r="B16" s="44" t="s">
        <v>46</v>
      </c>
      <c r="C16" s="44" t="s">
        <v>23</v>
      </c>
      <c r="D16" s="44">
        <v>1</v>
      </c>
      <c r="E16" s="45">
        <v>25020</v>
      </c>
      <c r="F16" s="45">
        <v>25160</v>
      </c>
      <c r="G16" s="44"/>
      <c r="H16" s="46">
        <f t="shared" si="0"/>
        <v>140</v>
      </c>
      <c r="I16" s="46">
        <f t="shared" si="1"/>
        <v>0</v>
      </c>
      <c r="J16" s="46">
        <f t="shared" si="2"/>
        <v>140</v>
      </c>
    </row>
    <row r="17" spans="1:10">
      <c r="A17" s="28">
        <v>46041</v>
      </c>
      <c r="B17" s="44" t="s">
        <v>47</v>
      </c>
      <c r="C17" s="44" t="s">
        <v>23</v>
      </c>
      <c r="D17" s="44">
        <v>1</v>
      </c>
      <c r="E17" s="45">
        <v>48990</v>
      </c>
      <c r="F17" s="45">
        <v>48640</v>
      </c>
      <c r="G17" s="44"/>
      <c r="H17" s="46">
        <f t="shared" si="0"/>
        <v>-350</v>
      </c>
      <c r="I17" s="46">
        <f t="shared" si="1"/>
        <v>0</v>
      </c>
      <c r="J17" s="46">
        <f t="shared" si="2"/>
        <v>-350</v>
      </c>
    </row>
    <row r="18" spans="1:10">
      <c r="A18" s="28">
        <v>46037</v>
      </c>
      <c r="B18" s="44" t="s">
        <v>47</v>
      </c>
      <c r="C18" s="44" t="s">
        <v>23</v>
      </c>
      <c r="D18" s="44">
        <v>1</v>
      </c>
      <c r="E18" s="45">
        <v>49100</v>
      </c>
      <c r="F18" s="45">
        <v>49300</v>
      </c>
      <c r="G18" s="44">
        <v>49570</v>
      </c>
      <c r="H18" s="46">
        <f t="shared" si="0"/>
        <v>200</v>
      </c>
      <c r="I18" s="46">
        <f t="shared" si="1"/>
        <v>270</v>
      </c>
      <c r="J18" s="46">
        <f t="shared" si="2"/>
        <v>470</v>
      </c>
    </row>
    <row r="19" spans="1:10">
      <c r="A19" s="28">
        <v>46037</v>
      </c>
      <c r="B19" s="44" t="s">
        <v>52</v>
      </c>
      <c r="C19" s="44" t="s">
        <v>23</v>
      </c>
      <c r="D19" s="44">
        <v>1</v>
      </c>
      <c r="E19" s="45">
        <v>25670</v>
      </c>
      <c r="F19" s="45">
        <v>25770</v>
      </c>
      <c r="G19" s="44">
        <v>25920</v>
      </c>
      <c r="H19" s="46">
        <f t="shared" si="0"/>
        <v>100</v>
      </c>
      <c r="I19" s="46">
        <f t="shared" si="1"/>
        <v>150</v>
      </c>
      <c r="J19" s="46">
        <f t="shared" si="2"/>
        <v>250</v>
      </c>
    </row>
    <row r="20" spans="1:10">
      <c r="A20" s="28">
        <v>46035</v>
      </c>
      <c r="B20" s="44" t="s">
        <v>46</v>
      </c>
      <c r="C20" s="44" t="s">
        <v>23</v>
      </c>
      <c r="D20" s="44">
        <v>1</v>
      </c>
      <c r="E20" s="45">
        <v>25490</v>
      </c>
      <c r="F20" s="45">
        <v>25640</v>
      </c>
      <c r="G20" s="44"/>
      <c r="H20" s="46">
        <f t="shared" si="0"/>
        <v>150</v>
      </c>
      <c r="I20" s="46">
        <f t="shared" si="1"/>
        <v>0</v>
      </c>
      <c r="J20" s="46">
        <f t="shared" si="2"/>
        <v>150</v>
      </c>
    </row>
    <row r="21" spans="1:10" s="1" customFormat="1">
      <c r="H21" s="46"/>
      <c r="I21" s="46"/>
      <c r="J21" s="46"/>
    </row>
    <row r="22" spans="1:10">
      <c r="A22" s="28">
        <v>46001</v>
      </c>
      <c r="B22" s="44" t="s">
        <v>43</v>
      </c>
      <c r="C22" s="44" t="s">
        <v>23</v>
      </c>
      <c r="D22" s="44">
        <v>1</v>
      </c>
      <c r="E22" s="45">
        <v>25600</v>
      </c>
      <c r="F22" s="45">
        <v>25700</v>
      </c>
      <c r="G22" s="44">
        <v>25860</v>
      </c>
      <c r="H22" s="46">
        <f>(IF(C22="SHORT",E22-F22,IF(C22="LONG",F22-E22)))*D22</f>
        <v>100</v>
      </c>
      <c r="I22" s="46">
        <f>(IF(C22="SHORT",IF(G22="",0,F22-G22),IF(C22="LONG",IF(G22="",0,G22-F22))))*D22</f>
        <v>160</v>
      </c>
      <c r="J22" s="46">
        <f>H22+I22+L22</f>
        <v>260</v>
      </c>
    </row>
    <row r="23" spans="1:10">
      <c r="A23" s="28">
        <v>46001</v>
      </c>
      <c r="B23" s="44" t="s">
        <v>46</v>
      </c>
      <c r="C23" s="44" t="s">
        <v>23</v>
      </c>
      <c r="D23" s="44">
        <v>1</v>
      </c>
      <c r="E23" s="45">
        <v>24080</v>
      </c>
      <c r="F23" s="45">
        <v>24245</v>
      </c>
      <c r="G23" s="44"/>
      <c r="H23" s="46">
        <f>(IF(C23="SHORT",E23-F23,IF(C23="LONG",F23-E23)))*D23</f>
        <v>165</v>
      </c>
      <c r="I23" s="46">
        <f>(IF(C23="SHORT",IF(G23="",0,F23-G23),IF(C23="LONG",IF(G23="",0,G23-F23))))*D23</f>
        <v>0</v>
      </c>
      <c r="J23" s="46">
        <f>H23+I23+L23</f>
        <v>165</v>
      </c>
    </row>
    <row r="24" spans="1:10">
      <c r="A24" s="28">
        <v>45996</v>
      </c>
      <c r="B24" s="44" t="s">
        <v>46</v>
      </c>
      <c r="C24" s="44" t="s">
        <v>23</v>
      </c>
      <c r="D24" s="44">
        <v>1</v>
      </c>
      <c r="E24" s="45">
        <v>24020</v>
      </c>
      <c r="F24" s="45">
        <v>24150</v>
      </c>
      <c r="G24" s="44"/>
      <c r="H24" s="46">
        <f>(IF(C24="SHORT",E24-F24,IF(C24="LONG",F24-E24)))*D24</f>
        <v>130</v>
      </c>
      <c r="I24" s="46">
        <f>(IF(C24="SHORT",IF(G24="",0,F24-G24),IF(C24="LONG",IF(G24="",0,G24-F24))))*D24</f>
        <v>0</v>
      </c>
      <c r="J24" s="46">
        <f>H24+I24+L24</f>
        <v>130</v>
      </c>
    </row>
    <row r="25" spans="1:10">
      <c r="A25" s="28">
        <v>45993</v>
      </c>
      <c r="B25" s="44" t="s">
        <v>46</v>
      </c>
      <c r="C25" s="44" t="s">
        <v>23</v>
      </c>
      <c r="D25" s="44">
        <v>1</v>
      </c>
      <c r="E25" s="45">
        <v>23640</v>
      </c>
      <c r="F25" s="45">
        <v>23740</v>
      </c>
      <c r="G25" s="44">
        <v>23840</v>
      </c>
      <c r="H25" s="46">
        <f>(IF(C25="SHORT",E25-F25,IF(C25="LONG",F25-E25)))*D25</f>
        <v>100</v>
      </c>
      <c r="I25" s="46">
        <f>(IF(C25="SHORT",IF(G25="",0,F25-G25),IF(C25="LONG",IF(G25="",0,G25-F25))))*D25</f>
        <v>100</v>
      </c>
      <c r="J25" s="46">
        <f>H25+I25+L25</f>
        <v>200</v>
      </c>
    </row>
    <row r="26" spans="1:10" s="1" customFormat="1">
      <c r="H26" s="46"/>
      <c r="I26" s="46"/>
      <c r="J26" s="46"/>
    </row>
    <row r="27" spans="1:10">
      <c r="A27" s="28">
        <v>45979</v>
      </c>
      <c r="B27" s="44" t="s">
        <v>46</v>
      </c>
      <c r="C27" s="44" t="s">
        <v>23</v>
      </c>
      <c r="D27" s="44">
        <v>1</v>
      </c>
      <c r="E27" s="45">
        <v>23350</v>
      </c>
      <c r="F27" s="45">
        <v>23450</v>
      </c>
      <c r="G27" s="44">
        <v>23550</v>
      </c>
      <c r="H27" s="46">
        <f>(IF(C27="SHORT",E27-F27,IF(C27="LONG",F27-E27)))*D27</f>
        <v>100</v>
      </c>
      <c r="I27" s="46">
        <f>(IF(C27="SHORT",IF(G27="",0,F27-G27),IF(C27="LONG",IF(G27="",0,G27-F27))))*D27</f>
        <v>100</v>
      </c>
      <c r="J27" s="46">
        <f>H27+I27+L27</f>
        <v>200</v>
      </c>
    </row>
    <row r="28" spans="1:10">
      <c r="A28" s="28">
        <v>45978</v>
      </c>
      <c r="B28" s="44" t="s">
        <v>53</v>
      </c>
      <c r="C28" s="44" t="s">
        <v>23</v>
      </c>
      <c r="D28" s="44">
        <v>1</v>
      </c>
      <c r="E28" s="45">
        <v>47230</v>
      </c>
      <c r="F28" s="45">
        <v>46930</v>
      </c>
      <c r="H28" s="46">
        <f>(IF(C28="SHORT",E28-F28,IF(C28="LONG",F28-E28)))*D28</f>
        <v>-300</v>
      </c>
      <c r="I28" s="46">
        <f>(IF(C28="SHORT",IF(G28="",0,F28-G28),IF(C28="LONG",IF(G28="",0,G28-F28))))*D28</f>
        <v>0</v>
      </c>
      <c r="J28" s="46">
        <f>H28+I28+L28</f>
        <v>-300</v>
      </c>
    </row>
    <row r="29" spans="1:10">
      <c r="A29" s="28">
        <v>45978</v>
      </c>
      <c r="B29" s="44" t="s">
        <v>43</v>
      </c>
      <c r="C29" s="44" t="s">
        <v>23</v>
      </c>
      <c r="D29" s="44">
        <v>1</v>
      </c>
      <c r="E29" s="45">
        <v>25250</v>
      </c>
      <c r="F29" s="45">
        <v>25050</v>
      </c>
      <c r="H29" s="46">
        <f>(IF(C29="SHORT",E29-F29,IF(C29="LONG",F29-E29)))*D29</f>
        <v>-200</v>
      </c>
      <c r="I29" s="46">
        <f>(IF(C29="SHORT",IF(G29="",0,F29-G29),IF(C29="LONG",IF(G29="",0,G29-F29))))*D29</f>
        <v>0</v>
      </c>
      <c r="J29" s="46">
        <f>H29+I29+L29</f>
        <v>-200</v>
      </c>
    </row>
    <row r="30" spans="1:10">
      <c r="A30" s="28"/>
      <c r="B30" s="44"/>
      <c r="C30" s="44"/>
      <c r="D30" s="44"/>
      <c r="E30" s="45"/>
      <c r="F30" s="45"/>
    </row>
    <row r="31" spans="1:10">
      <c r="A31" s="28">
        <v>45960</v>
      </c>
      <c r="B31" s="44" t="s">
        <v>46</v>
      </c>
      <c r="C31" s="44" t="s">
        <v>23</v>
      </c>
      <c r="D31" s="44">
        <v>1</v>
      </c>
      <c r="E31" s="45">
        <v>24160</v>
      </c>
      <c r="F31" s="45">
        <v>24240</v>
      </c>
      <c r="H31" s="46">
        <f t="shared" ref="H31:H43" si="3">(IF(C31="SHORT",E31-F31,IF(C31="LONG",F31-E31)))*D31</f>
        <v>80</v>
      </c>
      <c r="I31" s="46">
        <f t="shared" ref="I31:I43" si="4">(IF(C31="SHORT",IF(G31="",0,F31-G31),IF(C31="LONG",IF(G31="",0,G31-F31))))*D31</f>
        <v>0</v>
      </c>
      <c r="J31" s="46">
        <f t="shared" ref="J31:J43" si="5">H31+I31+L31</f>
        <v>80</v>
      </c>
    </row>
    <row r="32" spans="1:10">
      <c r="A32" s="28">
        <v>45960</v>
      </c>
      <c r="B32" s="44" t="s">
        <v>43</v>
      </c>
      <c r="C32" s="44" t="s">
        <v>23</v>
      </c>
      <c r="D32" s="44">
        <v>1</v>
      </c>
      <c r="E32" s="45">
        <v>26220</v>
      </c>
      <c r="F32" s="45">
        <v>26325</v>
      </c>
      <c r="H32" s="46">
        <f t="shared" si="3"/>
        <v>105</v>
      </c>
      <c r="I32" s="46">
        <f t="shared" si="4"/>
        <v>0</v>
      </c>
      <c r="J32" s="46">
        <f t="shared" si="5"/>
        <v>105</v>
      </c>
    </row>
    <row r="33" spans="1:10">
      <c r="A33" s="28">
        <v>45958</v>
      </c>
      <c r="B33" s="44" t="s">
        <v>43</v>
      </c>
      <c r="C33" s="44" t="s">
        <v>23</v>
      </c>
      <c r="D33" s="44">
        <v>1</v>
      </c>
      <c r="E33" s="45">
        <v>25960</v>
      </c>
      <c r="F33" s="45">
        <v>26060</v>
      </c>
      <c r="G33" s="44">
        <v>26260</v>
      </c>
      <c r="H33" s="46">
        <f t="shared" si="3"/>
        <v>100</v>
      </c>
      <c r="I33" s="46">
        <f t="shared" si="4"/>
        <v>200</v>
      </c>
      <c r="J33" s="46">
        <f t="shared" si="5"/>
        <v>300</v>
      </c>
    </row>
    <row r="34" spans="1:10">
      <c r="A34" s="28">
        <v>45957</v>
      </c>
      <c r="B34" s="44" t="s">
        <v>43</v>
      </c>
      <c r="C34" s="44" t="s">
        <v>23</v>
      </c>
      <c r="D34" s="44">
        <v>1</v>
      </c>
      <c r="E34" s="45">
        <v>25800</v>
      </c>
      <c r="F34" s="45">
        <v>25900</v>
      </c>
      <c r="G34" s="44">
        <v>26000</v>
      </c>
      <c r="H34" s="46">
        <f t="shared" si="3"/>
        <v>100</v>
      </c>
      <c r="I34" s="46">
        <f t="shared" si="4"/>
        <v>100</v>
      </c>
      <c r="J34" s="46">
        <f t="shared" si="5"/>
        <v>200</v>
      </c>
    </row>
    <row r="35" spans="1:10">
      <c r="A35" s="28">
        <v>45945</v>
      </c>
      <c r="B35" s="44" t="s">
        <v>46</v>
      </c>
      <c r="C35" s="44" t="s">
        <v>23</v>
      </c>
      <c r="D35" s="44">
        <v>1</v>
      </c>
      <c r="E35" s="45">
        <v>24400</v>
      </c>
      <c r="F35" s="45">
        <v>24200</v>
      </c>
      <c r="H35" s="46">
        <f t="shared" si="3"/>
        <v>-200</v>
      </c>
      <c r="I35" s="46">
        <f t="shared" si="4"/>
        <v>0</v>
      </c>
      <c r="J35" s="46">
        <f t="shared" si="5"/>
        <v>-200</v>
      </c>
    </row>
    <row r="36" spans="1:10">
      <c r="A36" s="28">
        <v>45944</v>
      </c>
      <c r="B36" s="44" t="s">
        <v>46</v>
      </c>
      <c r="C36" s="44" t="s">
        <v>23</v>
      </c>
      <c r="D36" s="44">
        <v>1</v>
      </c>
      <c r="E36" s="45">
        <v>24400</v>
      </c>
      <c r="F36" s="45">
        <v>24480</v>
      </c>
      <c r="H36" s="46">
        <f t="shared" si="3"/>
        <v>80</v>
      </c>
      <c r="I36" s="46">
        <f t="shared" si="4"/>
        <v>0</v>
      </c>
      <c r="J36" s="46">
        <f t="shared" si="5"/>
        <v>80</v>
      </c>
    </row>
    <row r="37" spans="1:10">
      <c r="A37" s="28">
        <v>45943</v>
      </c>
      <c r="B37" s="44" t="s">
        <v>46</v>
      </c>
      <c r="C37" s="44" t="s">
        <v>23</v>
      </c>
      <c r="D37" s="44">
        <v>1</v>
      </c>
      <c r="E37" s="45">
        <v>24470</v>
      </c>
      <c r="F37" s="45">
        <v>24590</v>
      </c>
      <c r="H37" s="46">
        <f t="shared" si="3"/>
        <v>120</v>
      </c>
      <c r="I37" s="46">
        <f t="shared" si="4"/>
        <v>0</v>
      </c>
      <c r="J37" s="46">
        <f t="shared" si="5"/>
        <v>120</v>
      </c>
    </row>
    <row r="38" spans="1:10">
      <c r="A38" s="28">
        <v>45940</v>
      </c>
      <c r="B38" s="44" t="s">
        <v>53</v>
      </c>
      <c r="C38" s="44" t="s">
        <v>23</v>
      </c>
      <c r="D38" s="44">
        <v>1</v>
      </c>
      <c r="E38" s="45">
        <v>46400</v>
      </c>
      <c r="F38" s="45">
        <v>46635</v>
      </c>
      <c r="H38" s="46">
        <f t="shared" si="3"/>
        <v>235</v>
      </c>
      <c r="I38" s="46">
        <f t="shared" si="4"/>
        <v>0</v>
      </c>
      <c r="J38" s="46">
        <f t="shared" si="5"/>
        <v>235</v>
      </c>
    </row>
    <row r="39" spans="1:10">
      <c r="A39" s="28">
        <v>45939</v>
      </c>
      <c r="B39" s="44" t="s">
        <v>46</v>
      </c>
      <c r="C39" s="44" t="s">
        <v>23</v>
      </c>
      <c r="D39" s="44">
        <v>1</v>
      </c>
      <c r="E39" s="45">
        <v>24840</v>
      </c>
      <c r="F39" s="45">
        <v>24640</v>
      </c>
      <c r="H39" s="46">
        <f t="shared" si="3"/>
        <v>-200</v>
      </c>
      <c r="I39" s="46">
        <f t="shared" si="4"/>
        <v>0</v>
      </c>
      <c r="J39" s="46">
        <f t="shared" si="5"/>
        <v>-200</v>
      </c>
    </row>
    <row r="40" spans="1:10">
      <c r="A40" s="28">
        <v>45939</v>
      </c>
      <c r="B40" s="44" t="s">
        <v>53</v>
      </c>
      <c r="C40" s="44" t="s">
        <v>23</v>
      </c>
      <c r="D40" s="44">
        <v>1</v>
      </c>
      <c r="E40" s="45">
        <v>46580</v>
      </c>
      <c r="F40" s="45">
        <v>46280</v>
      </c>
      <c r="H40" s="46">
        <f t="shared" si="3"/>
        <v>-300</v>
      </c>
      <c r="I40" s="46">
        <f t="shared" si="4"/>
        <v>0</v>
      </c>
      <c r="J40" s="46">
        <f t="shared" si="5"/>
        <v>-300</v>
      </c>
    </row>
    <row r="41" spans="1:10">
      <c r="A41" s="28">
        <v>45938</v>
      </c>
      <c r="B41" s="44" t="s">
        <v>43</v>
      </c>
      <c r="C41" s="44" t="s">
        <v>23</v>
      </c>
      <c r="D41" s="44">
        <v>1</v>
      </c>
      <c r="E41" s="45">
        <v>25030</v>
      </c>
      <c r="F41" s="45">
        <v>25130</v>
      </c>
      <c r="G41" s="44">
        <v>25250</v>
      </c>
      <c r="H41" s="46">
        <f t="shared" si="3"/>
        <v>100</v>
      </c>
      <c r="I41" s="46">
        <f t="shared" si="4"/>
        <v>120</v>
      </c>
      <c r="J41" s="46">
        <f t="shared" si="5"/>
        <v>220</v>
      </c>
    </row>
    <row r="42" spans="1:10">
      <c r="A42" s="28">
        <v>45931</v>
      </c>
      <c r="B42" s="44" t="s">
        <v>46</v>
      </c>
      <c r="C42" s="44" t="s">
        <v>14</v>
      </c>
      <c r="D42" s="44">
        <v>1</v>
      </c>
      <c r="E42" s="45">
        <v>24100</v>
      </c>
      <c r="F42" s="45">
        <v>24300</v>
      </c>
      <c r="H42" s="46">
        <f t="shared" si="3"/>
        <v>-200</v>
      </c>
      <c r="I42" s="46">
        <f t="shared" si="4"/>
        <v>0</v>
      </c>
      <c r="J42" s="46">
        <f t="shared" si="5"/>
        <v>-200</v>
      </c>
    </row>
    <row r="43" spans="1:10">
      <c r="A43" s="28">
        <v>45931</v>
      </c>
      <c r="B43" s="44" t="s">
        <v>53</v>
      </c>
      <c r="C43" s="44" t="s">
        <v>23</v>
      </c>
      <c r="D43" s="44">
        <v>1</v>
      </c>
      <c r="E43" s="45">
        <v>46200</v>
      </c>
      <c r="F43" s="45">
        <v>46350</v>
      </c>
      <c r="G43" s="44">
        <v>46560</v>
      </c>
      <c r="H43" s="46">
        <f t="shared" si="3"/>
        <v>150</v>
      </c>
      <c r="I43" s="46">
        <f t="shared" si="4"/>
        <v>210</v>
      </c>
      <c r="J43" s="46">
        <f t="shared" si="5"/>
        <v>360</v>
      </c>
    </row>
    <row r="44" spans="1:10">
      <c r="A44" s="28"/>
      <c r="B44" s="44"/>
      <c r="C44" s="44"/>
      <c r="D44" s="44"/>
      <c r="E44" s="45"/>
      <c r="F44" s="45"/>
    </row>
    <row r="45" spans="1:10">
      <c r="A45" s="28">
        <v>45929</v>
      </c>
      <c r="B45" s="44" t="s">
        <v>46</v>
      </c>
      <c r="C45" s="44" t="s">
        <v>14</v>
      </c>
      <c r="D45" s="44">
        <v>1</v>
      </c>
      <c r="E45" s="45">
        <v>23880</v>
      </c>
      <c r="F45" s="45">
        <v>23795</v>
      </c>
      <c r="H45" s="46">
        <f>(IF(C45="SHORT",E45-F45,IF(C45="LONG",F45-E45)))*D45</f>
        <v>85</v>
      </c>
      <c r="I45" s="46">
        <f>(IF(C45="SHORT",IF(G45="",0,F45-G45),IF(C45="LONG",IF(G45="",0,G45-F45))))*D45</f>
        <v>0</v>
      </c>
      <c r="J45" s="46">
        <f>H45+I45+L45</f>
        <v>85</v>
      </c>
    </row>
    <row r="46" spans="1:10">
      <c r="A46" s="28">
        <v>45926</v>
      </c>
      <c r="B46" s="44" t="s">
        <v>53</v>
      </c>
      <c r="C46" s="44" t="s">
        <v>23</v>
      </c>
      <c r="D46" s="44">
        <v>1</v>
      </c>
      <c r="E46" s="45">
        <v>46120</v>
      </c>
      <c r="F46" s="45">
        <v>46350</v>
      </c>
      <c r="H46" s="46">
        <f>(IF(C46="SHORT",E46-F46,IF(C46="LONG",F46-E46)))*D46</f>
        <v>230</v>
      </c>
      <c r="I46" s="46">
        <f>(IF(C46="SHORT",IF(G46="",0,F46-G46),IF(C46="LONG",IF(G46="",0,G46-F46))))*D46</f>
        <v>0</v>
      </c>
      <c r="J46" s="46">
        <f>H46+I46+L46</f>
        <v>230</v>
      </c>
    </row>
    <row r="47" spans="1:10">
      <c r="A47" s="28">
        <v>45926</v>
      </c>
      <c r="B47" s="44" t="s">
        <v>46</v>
      </c>
      <c r="C47" s="44" t="s">
        <v>23</v>
      </c>
      <c r="D47" s="44">
        <v>1</v>
      </c>
      <c r="E47" s="45">
        <v>23700</v>
      </c>
      <c r="F47" s="45">
        <v>23890</v>
      </c>
      <c r="H47" s="46">
        <f>(IF(C47="SHORT",E47-F47,IF(C47="LONG",F47-E47)))*D47</f>
        <v>190</v>
      </c>
      <c r="I47" s="46">
        <f>(IF(C47="SHORT",IF(G47="",0,F47-G47),IF(C47="LONG",IF(G47="",0,G47-F47))))*D47</f>
        <v>0</v>
      </c>
      <c r="J47" s="46">
        <f>H47+I47+L47</f>
        <v>190</v>
      </c>
    </row>
    <row r="48" spans="1:10">
      <c r="A48" s="28">
        <v>45925</v>
      </c>
      <c r="B48" s="44" t="s">
        <v>46</v>
      </c>
      <c r="C48" s="44" t="s">
        <v>23</v>
      </c>
      <c r="D48" s="44">
        <v>1</v>
      </c>
      <c r="E48" s="45">
        <v>23620</v>
      </c>
      <c r="F48" s="45">
        <v>23720</v>
      </c>
      <c r="H48" s="46">
        <f>(IF(C48="SHORT",E48-F48,IF(C48="LONG",F48-E48)))*D48</f>
        <v>100</v>
      </c>
      <c r="I48" s="46">
        <f>(IF(C48="SHORT",IF(G48="",0,F48-G48),IF(C48="LONG",IF(G48="",0,G48-F48))))*D48</f>
        <v>0</v>
      </c>
      <c r="J48" s="46">
        <f>H48+I48+L48</f>
        <v>100</v>
      </c>
    </row>
    <row r="49" spans="1:10">
      <c r="A49" s="28">
        <v>45924</v>
      </c>
      <c r="B49" s="44" t="s">
        <v>43</v>
      </c>
      <c r="C49" s="44" t="s">
        <v>23</v>
      </c>
      <c r="D49" s="44">
        <v>1</v>
      </c>
      <c r="E49" s="45">
        <v>24860</v>
      </c>
      <c r="F49" s="45">
        <v>24640</v>
      </c>
      <c r="H49" s="46">
        <f>(IF(C49="SHORT",E49-F49,IF(C49="LONG",F49-E49)))*D49</f>
        <v>-220</v>
      </c>
      <c r="I49" s="46">
        <f>(IF(C49="SHORT",IF(G49="",0,F49-G49),IF(C49="LONG",IF(G49="",0,G49-F49))))*D49</f>
        <v>0</v>
      </c>
      <c r="J49" s="46">
        <f>H49+I49+L49</f>
        <v>-220</v>
      </c>
    </row>
    <row r="50" spans="1:10">
      <c r="A50" s="28">
        <v>45922</v>
      </c>
      <c r="B50" s="44" t="s">
        <v>46</v>
      </c>
      <c r="C50" s="44" t="s">
        <v>23</v>
      </c>
      <c r="D50" s="44">
        <v>1</v>
      </c>
      <c r="E50" s="45">
        <v>23740</v>
      </c>
      <c r="F50" s="45">
        <v>23860</v>
      </c>
      <c r="G50" s="44"/>
      <c r="H50" s="46">
        <f t="shared" ref="H50:H55" si="6">(IF(C50="SHORT",E50-F50,IF(C50="LONG",F50-E50)))*D50</f>
        <v>120</v>
      </c>
      <c r="I50" s="46">
        <f t="shared" ref="I50:I55" si="7">(IF(C50="SHORT",IF(G50="",0,F50-G50),IF(C50="LONG",IF(G50="",0,G50-F50))))*D50</f>
        <v>0</v>
      </c>
      <c r="J50" s="46">
        <f t="shared" ref="J50:J55" si="8">H50+I50+L50</f>
        <v>120</v>
      </c>
    </row>
    <row r="51" spans="1:10">
      <c r="A51" s="28">
        <v>45918</v>
      </c>
      <c r="B51" s="44" t="s">
        <v>46</v>
      </c>
      <c r="C51" s="44" t="s">
        <v>14</v>
      </c>
      <c r="D51" s="44">
        <v>1</v>
      </c>
      <c r="E51" s="45">
        <v>23840</v>
      </c>
      <c r="F51" s="45">
        <v>23700</v>
      </c>
      <c r="G51" s="44"/>
      <c r="H51" s="46">
        <f t="shared" si="6"/>
        <v>140</v>
      </c>
      <c r="I51" s="46">
        <f t="shared" si="7"/>
        <v>0</v>
      </c>
      <c r="J51" s="46">
        <f t="shared" si="8"/>
        <v>140</v>
      </c>
    </row>
    <row r="52" spans="1:10">
      <c r="A52" s="28">
        <v>45912</v>
      </c>
      <c r="B52" s="44" t="s">
        <v>46</v>
      </c>
      <c r="C52" s="44" t="s">
        <v>23</v>
      </c>
      <c r="D52" s="44">
        <v>1</v>
      </c>
      <c r="E52" s="45">
        <v>23640</v>
      </c>
      <c r="F52" s="45">
        <v>23740</v>
      </c>
      <c r="G52" s="44">
        <v>23840</v>
      </c>
      <c r="H52" s="46">
        <f t="shared" si="6"/>
        <v>100</v>
      </c>
      <c r="I52" s="46">
        <f t="shared" si="7"/>
        <v>100</v>
      </c>
      <c r="J52" s="46">
        <f t="shared" si="8"/>
        <v>200</v>
      </c>
    </row>
    <row r="53" spans="1:10">
      <c r="A53" s="28">
        <v>45911</v>
      </c>
      <c r="B53" s="44" t="s">
        <v>46</v>
      </c>
      <c r="C53" s="44" t="s">
        <v>23</v>
      </c>
      <c r="D53" s="44">
        <v>1</v>
      </c>
      <c r="E53" s="45">
        <v>23680</v>
      </c>
      <c r="F53" s="45">
        <v>23800</v>
      </c>
      <c r="G53" s="44"/>
      <c r="H53" s="46">
        <f t="shared" si="6"/>
        <v>120</v>
      </c>
      <c r="I53" s="46">
        <f t="shared" si="7"/>
        <v>0</v>
      </c>
      <c r="J53" s="46">
        <f t="shared" si="8"/>
        <v>120</v>
      </c>
    </row>
    <row r="54" spans="1:10">
      <c r="A54" s="28">
        <v>45910</v>
      </c>
      <c r="B54" s="44" t="s">
        <v>46</v>
      </c>
      <c r="C54" s="44" t="s">
        <v>23</v>
      </c>
      <c r="D54" s="44">
        <v>1</v>
      </c>
      <c r="E54" s="45">
        <v>23750</v>
      </c>
      <c r="F54" s="45">
        <v>23850</v>
      </c>
      <c r="G54" s="44"/>
      <c r="H54" s="46">
        <f t="shared" si="6"/>
        <v>100</v>
      </c>
      <c r="I54" s="46">
        <f t="shared" si="7"/>
        <v>0</v>
      </c>
      <c r="J54" s="46">
        <f t="shared" si="8"/>
        <v>100</v>
      </c>
    </row>
    <row r="55" spans="1:10">
      <c r="A55" s="28">
        <v>45902</v>
      </c>
      <c r="B55" s="44" t="s">
        <v>46</v>
      </c>
      <c r="C55" s="44" t="s">
        <v>23</v>
      </c>
      <c r="D55" s="44">
        <v>1</v>
      </c>
      <c r="E55" s="45">
        <v>23990</v>
      </c>
      <c r="F55" s="45">
        <v>23790</v>
      </c>
      <c r="G55" s="44"/>
      <c r="H55" s="46">
        <f t="shared" si="6"/>
        <v>-200</v>
      </c>
      <c r="I55" s="46">
        <f t="shared" si="7"/>
        <v>0</v>
      </c>
      <c r="J55" s="46">
        <f t="shared" si="8"/>
        <v>-200</v>
      </c>
    </row>
    <row r="56" spans="1:10">
      <c r="A56" s="28">
        <v>45902</v>
      </c>
      <c r="B56" s="44" t="s">
        <v>43</v>
      </c>
      <c r="C56" s="44" t="s">
        <v>14</v>
      </c>
      <c r="D56" s="44">
        <v>1</v>
      </c>
      <c r="E56" s="45">
        <v>23250</v>
      </c>
      <c r="F56" s="45">
        <v>23160</v>
      </c>
      <c r="G56" s="44"/>
      <c r="H56" s="32">
        <v>90</v>
      </c>
      <c r="I56" s="32">
        <f t="shared" ref="I56" si="9">(IF(C56="SHORT",IF(G56="",0,F56-G56),IF(C56="LONG",IF(G56="",0,G56-F56))))*D56</f>
        <v>0</v>
      </c>
      <c r="J56" s="32">
        <v>90</v>
      </c>
    </row>
    <row r="57" spans="1:10">
      <c r="A57" s="28">
        <v>45902</v>
      </c>
      <c r="B57" s="44" t="s">
        <v>43</v>
      </c>
      <c r="C57" s="44" t="s">
        <v>14</v>
      </c>
      <c r="D57" s="44">
        <v>1</v>
      </c>
      <c r="E57" s="45">
        <v>23250</v>
      </c>
      <c r="F57" s="45">
        <v>23160</v>
      </c>
      <c r="G57" s="44"/>
      <c r="H57" s="32">
        <v>90</v>
      </c>
      <c r="I57" s="32">
        <f t="shared" ref="I57" si="10">(IF(C57="SHORT",IF(G57="",0,F57-G57),IF(C57="LONG",IF(G57="",0,G57-F57))))*D57</f>
        <v>0</v>
      </c>
      <c r="J57" s="32">
        <v>90</v>
      </c>
    </row>
    <row r="58" spans="1:10" s="1" customFormat="1">
      <c r="H58" s="46"/>
      <c r="I58" s="46"/>
      <c r="J58" s="46"/>
    </row>
    <row r="59" spans="1:10">
      <c r="A59" s="28">
        <v>45895</v>
      </c>
      <c r="B59" s="44" t="s">
        <v>47</v>
      </c>
      <c r="C59" s="44" t="s">
        <v>14</v>
      </c>
      <c r="D59" s="44">
        <v>1</v>
      </c>
      <c r="E59" s="45">
        <v>45260</v>
      </c>
      <c r="F59" s="45">
        <v>45110</v>
      </c>
      <c r="G59" s="44"/>
      <c r="H59" s="46">
        <f>(IF(C59="SHORT",E59-F59,IF(C59="LONG",F59-E59)))*D59</f>
        <v>150</v>
      </c>
      <c r="I59" s="46">
        <f>(IF(C59="SHORT",IF(G59="",0,F59-G59),IF(C59="LONG",IF(G59="",0,G59-F59))))*D59</f>
        <v>0</v>
      </c>
      <c r="J59" s="46">
        <f>H59+I59+L59</f>
        <v>150</v>
      </c>
    </row>
    <row r="60" spans="1:10">
      <c r="A60" s="28">
        <v>45894</v>
      </c>
      <c r="B60" s="44" t="s">
        <v>47</v>
      </c>
      <c r="C60" s="44" t="s">
        <v>14</v>
      </c>
      <c r="D60" s="44">
        <v>1</v>
      </c>
      <c r="E60" s="45">
        <v>45540</v>
      </c>
      <c r="F60" s="45">
        <v>45400</v>
      </c>
      <c r="G60" s="44">
        <v>45130</v>
      </c>
      <c r="H60" s="46">
        <f>(IF(C60="SHORT",E60-F60,IF(C60="LONG",F60-E60)))*D60</f>
        <v>140</v>
      </c>
      <c r="I60" s="46">
        <f>(IF(C60="SHORT",IF(G60="",0,F60-G60),IF(C60="LONG",IF(G60="",0,G60-F60))))*D60</f>
        <v>270</v>
      </c>
      <c r="J60" s="46">
        <f>H60+I60+L60</f>
        <v>410</v>
      </c>
    </row>
    <row r="61" spans="1:10">
      <c r="A61" s="28">
        <v>45891</v>
      </c>
      <c r="B61" s="44" t="s">
        <v>46</v>
      </c>
      <c r="C61" s="44" t="s">
        <v>14</v>
      </c>
      <c r="D61" s="44">
        <v>1</v>
      </c>
      <c r="E61" s="45">
        <v>24380</v>
      </c>
      <c r="F61" s="45"/>
      <c r="G61" s="44"/>
    </row>
    <row r="62" spans="1:10">
      <c r="A62" s="28">
        <v>45889</v>
      </c>
      <c r="B62" s="44" t="s">
        <v>46</v>
      </c>
      <c r="C62" s="44" t="s">
        <v>14</v>
      </c>
      <c r="D62" s="44">
        <v>1</v>
      </c>
      <c r="E62" s="45">
        <v>24420</v>
      </c>
      <c r="F62" s="45">
        <v>24270</v>
      </c>
      <c r="G62" s="44"/>
      <c r="H62" s="46">
        <f>(IF(C62="SHORT",E62-F62,IF(C62="LONG",F62-E62)))*D62</f>
        <v>150</v>
      </c>
      <c r="I62" s="46">
        <f>(IF(C62="SHORT",IF(G62="",0,F62-G62),IF(C62="LONG",IF(G62="",0,G62-F62))))*D62</f>
        <v>0</v>
      </c>
      <c r="J62" s="46">
        <f>H62+I62+L62</f>
        <v>150</v>
      </c>
    </row>
    <row r="63" spans="1:10">
      <c r="A63" s="28">
        <v>45887</v>
      </c>
      <c r="B63" s="44" t="s">
        <v>46</v>
      </c>
      <c r="C63" s="44" t="s">
        <v>14</v>
      </c>
      <c r="D63" s="44">
        <v>1</v>
      </c>
      <c r="E63" s="45">
        <v>24350</v>
      </c>
      <c r="F63" s="45">
        <v>24250</v>
      </c>
      <c r="G63" s="44"/>
      <c r="H63" s="46">
        <f>(IF(C63="SHORT",E63-F63,IF(C63="LONG",F63-E63)))*D63</f>
        <v>100</v>
      </c>
      <c r="I63" s="46">
        <f>(IF(C63="SHORT",IF(G63="",0,F63-G63),IF(C63="LONG",IF(G63="",0,G63-F63))))*D63</f>
        <v>0</v>
      </c>
      <c r="J63" s="46">
        <f>H63+I63+L63</f>
        <v>100</v>
      </c>
    </row>
    <row r="64" spans="1:10">
      <c r="A64" s="416">
        <v>45884</v>
      </c>
      <c r="B64" s="44" t="s">
        <v>43</v>
      </c>
      <c r="C64" s="417" t="s">
        <v>23</v>
      </c>
      <c r="D64" s="44">
        <v>1</v>
      </c>
      <c r="E64" s="45">
        <v>23870</v>
      </c>
      <c r="F64" s="45">
        <v>23205</v>
      </c>
      <c r="G64" s="44"/>
      <c r="H64" s="32">
        <v>95</v>
      </c>
      <c r="I64" s="32">
        <f t="shared" ref="I64" si="11">(IF(C64="SHORT",IF(G64="",0,F64-G64),IF(C64="LONG",IF(G64="",0,G64-F64))))*D64</f>
        <v>0</v>
      </c>
      <c r="J64" s="32">
        <v>95</v>
      </c>
    </row>
    <row r="65" spans="1:10">
      <c r="A65" s="28">
        <v>45880</v>
      </c>
      <c r="B65" s="44" t="s">
        <v>46</v>
      </c>
      <c r="C65" s="44" t="s">
        <v>23</v>
      </c>
      <c r="D65" s="44">
        <v>1</v>
      </c>
      <c r="E65" s="45">
        <v>24150</v>
      </c>
      <c r="F65" s="45">
        <v>24255</v>
      </c>
      <c r="G65" s="44"/>
      <c r="H65" s="46">
        <f t="shared" ref="H65:H74" si="12">(IF(C65="SHORT",E65-F65,IF(C65="LONG",F65-E65)))*D65</f>
        <v>105</v>
      </c>
      <c r="I65" s="46">
        <f t="shared" ref="I65:I74" si="13">(IF(C65="SHORT",IF(G65="",0,F65-G65),IF(C65="LONG",IF(G65="",0,G65-F65))))*D65</f>
        <v>0</v>
      </c>
      <c r="J65" s="46">
        <f t="shared" ref="J65:J74" si="14">H65+I65+L65</f>
        <v>105</v>
      </c>
    </row>
    <row r="66" spans="1:10">
      <c r="A66" s="28">
        <v>45877</v>
      </c>
      <c r="B66" s="44" t="s">
        <v>46</v>
      </c>
      <c r="C66" s="44" t="s">
        <v>14</v>
      </c>
      <c r="D66" s="44">
        <v>1</v>
      </c>
      <c r="E66" s="45">
        <v>24250</v>
      </c>
      <c r="F66" s="45">
        <v>24150</v>
      </c>
      <c r="G66" s="44"/>
      <c r="H66" s="46">
        <f t="shared" si="12"/>
        <v>100</v>
      </c>
      <c r="I66" s="46">
        <f t="shared" si="13"/>
        <v>0</v>
      </c>
      <c r="J66" s="46">
        <f t="shared" si="14"/>
        <v>100</v>
      </c>
    </row>
    <row r="67" spans="1:10">
      <c r="A67" s="28">
        <v>45876</v>
      </c>
      <c r="B67" s="44" t="s">
        <v>47</v>
      </c>
      <c r="C67" s="44" t="s">
        <v>23</v>
      </c>
      <c r="D67" s="44">
        <v>1</v>
      </c>
      <c r="E67" s="45">
        <v>44420</v>
      </c>
      <c r="F67" s="45">
        <v>44600</v>
      </c>
      <c r="G67" s="44"/>
      <c r="H67" s="46">
        <f t="shared" si="12"/>
        <v>180</v>
      </c>
      <c r="I67" s="46">
        <f t="shared" si="13"/>
        <v>0</v>
      </c>
      <c r="J67" s="46">
        <f t="shared" si="14"/>
        <v>180</v>
      </c>
    </row>
    <row r="68" spans="1:10">
      <c r="A68" s="28">
        <v>45876</v>
      </c>
      <c r="B68" s="44" t="s">
        <v>46</v>
      </c>
      <c r="C68" s="44" t="s">
        <v>23</v>
      </c>
      <c r="D68" s="44">
        <v>1</v>
      </c>
      <c r="E68" s="45">
        <v>24200</v>
      </c>
      <c r="F68" s="45">
        <v>24300</v>
      </c>
      <c r="G68" s="44">
        <v>24400</v>
      </c>
      <c r="H68" s="46">
        <f t="shared" si="12"/>
        <v>100</v>
      </c>
      <c r="I68" s="46">
        <f t="shared" si="13"/>
        <v>100</v>
      </c>
      <c r="J68" s="46">
        <f t="shared" si="14"/>
        <v>200</v>
      </c>
    </row>
    <row r="69" spans="1:10">
      <c r="A69" s="28">
        <v>45875</v>
      </c>
      <c r="B69" s="44" t="s">
        <v>47</v>
      </c>
      <c r="C69" s="44" t="s">
        <v>23</v>
      </c>
      <c r="D69" s="44">
        <v>1</v>
      </c>
      <c r="E69" s="45">
        <v>44420</v>
      </c>
      <c r="F69" s="45">
        <v>44600</v>
      </c>
      <c r="G69" s="44"/>
      <c r="H69" s="46">
        <f t="shared" si="12"/>
        <v>180</v>
      </c>
      <c r="I69" s="46">
        <f t="shared" si="13"/>
        <v>0</v>
      </c>
      <c r="J69" s="46">
        <f t="shared" si="14"/>
        <v>180</v>
      </c>
    </row>
    <row r="70" spans="1:10">
      <c r="A70" s="28">
        <v>45875</v>
      </c>
      <c r="B70" s="44" t="s">
        <v>46</v>
      </c>
      <c r="C70" s="44" t="s">
        <v>23</v>
      </c>
      <c r="D70" s="44">
        <v>1</v>
      </c>
      <c r="E70" s="45">
        <v>24080</v>
      </c>
      <c r="F70" s="45">
        <v>23880</v>
      </c>
      <c r="G70" s="44"/>
      <c r="H70" s="46">
        <f t="shared" si="12"/>
        <v>-200</v>
      </c>
      <c r="I70" s="46">
        <f t="shared" si="13"/>
        <v>0</v>
      </c>
      <c r="J70" s="46">
        <f t="shared" si="14"/>
        <v>-200</v>
      </c>
    </row>
    <row r="71" spans="1:10">
      <c r="A71" s="28">
        <v>45874</v>
      </c>
      <c r="B71" s="44" t="s">
        <v>47</v>
      </c>
      <c r="C71" s="44" t="s">
        <v>23</v>
      </c>
      <c r="D71" s="44">
        <v>1</v>
      </c>
      <c r="E71" s="45">
        <v>43300</v>
      </c>
      <c r="F71" s="45">
        <v>43400</v>
      </c>
      <c r="G71" s="44"/>
      <c r="H71" s="46">
        <f t="shared" si="12"/>
        <v>100</v>
      </c>
      <c r="I71" s="46">
        <f t="shared" si="13"/>
        <v>0</v>
      </c>
      <c r="J71" s="46">
        <f t="shared" si="14"/>
        <v>100</v>
      </c>
    </row>
    <row r="72" spans="1:10">
      <c r="A72" s="28">
        <v>45874</v>
      </c>
      <c r="B72" s="44" t="s">
        <v>46</v>
      </c>
      <c r="C72" s="44" t="s">
        <v>23</v>
      </c>
      <c r="D72" s="44">
        <v>1</v>
      </c>
      <c r="E72" s="45">
        <v>23900</v>
      </c>
      <c r="F72" s="45">
        <v>24050</v>
      </c>
      <c r="G72" s="44"/>
      <c r="H72" s="46">
        <f t="shared" si="12"/>
        <v>150</v>
      </c>
      <c r="I72" s="46">
        <f t="shared" si="13"/>
        <v>0</v>
      </c>
      <c r="J72" s="46">
        <f t="shared" si="14"/>
        <v>150</v>
      </c>
    </row>
    <row r="73" spans="1:10">
      <c r="A73" s="28">
        <v>45873</v>
      </c>
      <c r="B73" s="44" t="s">
        <v>47</v>
      </c>
      <c r="C73" s="44" t="s">
        <v>23</v>
      </c>
      <c r="D73" s="44">
        <v>1</v>
      </c>
      <c r="E73" s="45">
        <v>43970</v>
      </c>
      <c r="F73" s="45">
        <v>44270</v>
      </c>
      <c r="G73" s="44"/>
      <c r="H73" s="46">
        <f t="shared" si="12"/>
        <v>300</v>
      </c>
      <c r="I73" s="46">
        <f t="shared" si="13"/>
        <v>0</v>
      </c>
      <c r="J73" s="46">
        <f t="shared" si="14"/>
        <v>300</v>
      </c>
    </row>
    <row r="74" spans="1:10">
      <c r="A74" s="28">
        <v>45873</v>
      </c>
      <c r="B74" s="44" t="s">
        <v>46</v>
      </c>
      <c r="C74" s="44" t="s">
        <v>23</v>
      </c>
      <c r="D74" s="44">
        <v>1</v>
      </c>
      <c r="E74" s="45">
        <v>23770</v>
      </c>
      <c r="F74" s="45">
        <v>23870</v>
      </c>
      <c r="G74" s="44"/>
      <c r="H74" s="46">
        <f t="shared" si="12"/>
        <v>100</v>
      </c>
      <c r="I74" s="46">
        <f t="shared" si="13"/>
        <v>0</v>
      </c>
      <c r="J74" s="46">
        <f t="shared" si="14"/>
        <v>100</v>
      </c>
    </row>
    <row r="75" spans="1:10">
      <c r="A75" s="28"/>
      <c r="B75" s="44"/>
      <c r="C75" s="44"/>
      <c r="D75" s="44"/>
      <c r="E75" s="45"/>
      <c r="F75" s="45"/>
      <c r="G75" s="44"/>
      <c r="H75" s="46"/>
      <c r="I75" s="46"/>
      <c r="J75" s="46"/>
    </row>
    <row r="76" spans="1:10">
      <c r="A76" s="28">
        <v>45869</v>
      </c>
      <c r="B76" s="44" t="s">
        <v>46</v>
      </c>
      <c r="C76" s="44" t="s">
        <v>23</v>
      </c>
      <c r="D76" s="44">
        <v>1</v>
      </c>
      <c r="E76" s="45">
        <v>24380</v>
      </c>
      <c r="F76" s="45">
        <v>24180</v>
      </c>
      <c r="G76" s="44"/>
      <c r="H76" s="46">
        <f t="shared" ref="H76:H83" si="15">(IF(C76="SHORT",E76-F76,IF(C76="LONG",F76-E76)))*D76</f>
        <v>-200</v>
      </c>
      <c r="I76" s="46">
        <f t="shared" ref="I76:I83" si="16">(IF(C76="SHORT",IF(G76="",0,F76-G76),IF(C76="LONG",IF(G76="",0,G76-F76))))*D76</f>
        <v>0</v>
      </c>
      <c r="J76" s="46">
        <f t="shared" ref="J76:J83" si="17">H76+I76+L76</f>
        <v>-200</v>
      </c>
    </row>
    <row r="77" spans="1:10">
      <c r="A77" s="28">
        <v>45868</v>
      </c>
      <c r="B77" s="44" t="s">
        <v>46</v>
      </c>
      <c r="C77" s="44" t="s">
        <v>23</v>
      </c>
      <c r="D77" s="44">
        <v>1</v>
      </c>
      <c r="E77" s="45">
        <v>24250</v>
      </c>
      <c r="F77" s="45">
        <v>24400</v>
      </c>
      <c r="G77" s="44"/>
      <c r="H77" s="46">
        <f t="shared" si="15"/>
        <v>150</v>
      </c>
      <c r="I77" s="46">
        <f t="shared" si="16"/>
        <v>0</v>
      </c>
      <c r="J77" s="46">
        <f t="shared" si="17"/>
        <v>150</v>
      </c>
    </row>
    <row r="78" spans="1:10">
      <c r="A78" s="28">
        <v>45867</v>
      </c>
      <c r="B78" s="44" t="s">
        <v>46</v>
      </c>
      <c r="C78" s="44" t="s">
        <v>23</v>
      </c>
      <c r="D78" s="44">
        <v>1</v>
      </c>
      <c r="E78" s="45">
        <v>24050</v>
      </c>
      <c r="F78" s="45">
        <v>24150</v>
      </c>
      <c r="G78" s="44">
        <v>24250</v>
      </c>
      <c r="H78" s="46">
        <f t="shared" si="15"/>
        <v>100</v>
      </c>
      <c r="I78" s="46">
        <f t="shared" si="16"/>
        <v>100</v>
      </c>
      <c r="J78" s="46">
        <f t="shared" si="17"/>
        <v>200</v>
      </c>
    </row>
    <row r="79" spans="1:10">
      <c r="A79" s="28">
        <v>45866</v>
      </c>
      <c r="B79" s="44" t="s">
        <v>47</v>
      </c>
      <c r="C79" s="44" t="s">
        <v>14</v>
      </c>
      <c r="D79" s="44">
        <v>1</v>
      </c>
      <c r="E79" s="45">
        <v>45040</v>
      </c>
      <c r="F79" s="45">
        <v>44920</v>
      </c>
      <c r="G79" s="44"/>
      <c r="H79" s="46">
        <f t="shared" si="15"/>
        <v>120</v>
      </c>
      <c r="I79" s="46">
        <f t="shared" si="16"/>
        <v>0</v>
      </c>
      <c r="J79" s="46">
        <f t="shared" si="17"/>
        <v>120</v>
      </c>
    </row>
    <row r="80" spans="1:10">
      <c r="A80" s="28">
        <v>45866</v>
      </c>
      <c r="B80" s="44" t="s">
        <v>46</v>
      </c>
      <c r="C80" s="44" t="s">
        <v>14</v>
      </c>
      <c r="D80" s="44">
        <v>1</v>
      </c>
      <c r="E80" s="45">
        <v>24460</v>
      </c>
      <c r="F80" s="45">
        <v>24360</v>
      </c>
      <c r="G80" s="44">
        <v>24260</v>
      </c>
      <c r="H80" s="46">
        <f t="shared" si="15"/>
        <v>100</v>
      </c>
      <c r="I80" s="46">
        <f t="shared" si="16"/>
        <v>100</v>
      </c>
      <c r="J80" s="46">
        <f t="shared" si="17"/>
        <v>200</v>
      </c>
    </row>
    <row r="81" spans="1:10">
      <c r="A81" s="28">
        <v>45863</v>
      </c>
      <c r="B81" s="44" t="s">
        <v>46</v>
      </c>
      <c r="C81" s="44" t="s">
        <v>14</v>
      </c>
      <c r="D81" s="44">
        <v>1</v>
      </c>
      <c r="E81" s="45">
        <v>24260</v>
      </c>
      <c r="F81" s="45">
        <v>24160</v>
      </c>
      <c r="G81" s="44"/>
      <c r="H81" s="46">
        <f t="shared" si="15"/>
        <v>100</v>
      </c>
      <c r="I81" s="46">
        <f t="shared" si="16"/>
        <v>0</v>
      </c>
      <c r="J81" s="46">
        <f t="shared" si="17"/>
        <v>100</v>
      </c>
    </row>
    <row r="82" spans="1:10">
      <c r="A82" s="28">
        <v>45862</v>
      </c>
      <c r="B82" s="44" t="s">
        <v>47</v>
      </c>
      <c r="C82" s="44" t="s">
        <v>14</v>
      </c>
      <c r="D82" s="44">
        <v>1</v>
      </c>
      <c r="E82" s="45">
        <v>44820</v>
      </c>
      <c r="F82" s="45">
        <v>44660</v>
      </c>
      <c r="G82" s="44"/>
      <c r="H82" s="46">
        <f t="shared" si="15"/>
        <v>160</v>
      </c>
      <c r="I82" s="46">
        <f t="shared" si="16"/>
        <v>0</v>
      </c>
      <c r="J82" s="46">
        <f t="shared" si="17"/>
        <v>160</v>
      </c>
    </row>
    <row r="83" spans="1:10">
      <c r="A83" s="28">
        <v>45862</v>
      </c>
      <c r="B83" s="44" t="s">
        <v>46</v>
      </c>
      <c r="C83" s="44" t="s">
        <v>14</v>
      </c>
      <c r="D83" s="44">
        <v>1</v>
      </c>
      <c r="E83" s="45">
        <v>24500</v>
      </c>
      <c r="F83" s="45">
        <v>24400</v>
      </c>
      <c r="G83" s="44">
        <v>24320</v>
      </c>
      <c r="H83" s="46">
        <f t="shared" si="15"/>
        <v>100</v>
      </c>
      <c r="I83" s="46">
        <f t="shared" si="16"/>
        <v>80</v>
      </c>
      <c r="J83" s="46">
        <f t="shared" si="17"/>
        <v>180</v>
      </c>
    </row>
    <row r="84" spans="1:10">
      <c r="A84" s="28">
        <v>45859</v>
      </c>
      <c r="B84" s="44" t="s">
        <v>43</v>
      </c>
      <c r="C84" s="44" t="s">
        <v>14</v>
      </c>
      <c r="D84" s="44">
        <v>1</v>
      </c>
      <c r="E84" s="45">
        <v>23300</v>
      </c>
      <c r="F84" s="45">
        <v>23205</v>
      </c>
      <c r="G84" s="44"/>
      <c r="H84" s="32">
        <v>95</v>
      </c>
      <c r="I84" s="32">
        <f t="shared" ref="I84" si="18">(IF(C84="SHORT",IF(G84="",0,F84-G84),IF(C84="LONG",IF(G84="",0,G84-F84))))*D84</f>
        <v>0</v>
      </c>
      <c r="J84" s="32">
        <v>95</v>
      </c>
    </row>
    <row r="85" spans="1:10">
      <c r="A85" s="28">
        <v>45856</v>
      </c>
      <c r="B85" s="44" t="s">
        <v>47</v>
      </c>
      <c r="C85" s="44" t="s">
        <v>14</v>
      </c>
      <c r="D85" s="44">
        <v>1</v>
      </c>
      <c r="E85" s="45">
        <v>44500</v>
      </c>
      <c r="F85" s="45">
        <v>44210</v>
      </c>
      <c r="G85" s="44"/>
      <c r="H85" s="46">
        <f>(IF(C85="SHORT",E85-F85,IF(C85="LONG",F85-E85)))*D85</f>
        <v>290</v>
      </c>
      <c r="I85" s="46">
        <f>(IF(C85="SHORT",IF(G85="",0,F85-G85),IF(C85="LONG",IF(G85="",0,G85-F85))))*D85</f>
        <v>0</v>
      </c>
      <c r="J85" s="46">
        <f>H85+I85+L85</f>
        <v>290</v>
      </c>
    </row>
    <row r="86" spans="1:10">
      <c r="A86" s="28">
        <v>45849</v>
      </c>
      <c r="B86" s="44" t="s">
        <v>47</v>
      </c>
      <c r="C86" s="44" t="s">
        <v>23</v>
      </c>
      <c r="D86" s="44">
        <v>1</v>
      </c>
      <c r="E86" s="45">
        <v>44370</v>
      </c>
      <c r="F86" s="45">
        <v>44590</v>
      </c>
      <c r="G86" s="44"/>
      <c r="H86" s="46">
        <f t="shared" ref="H86" si="19">(IF(C86="SHORT",E86-F86,IF(C86="LONG",F86-E86)))*D86</f>
        <v>220</v>
      </c>
      <c r="I86" s="46">
        <f t="shared" ref="I86" si="20">(IF(C86="SHORT",IF(G86="",0,F86-G86),IF(C86="LONG",IF(G86="",0,G86-F86))))*D86</f>
        <v>0</v>
      </c>
      <c r="J86" s="46">
        <f t="shared" ref="J86" si="21">H86+I86+L86</f>
        <v>220</v>
      </c>
    </row>
    <row r="87" spans="1:10">
      <c r="A87" s="28">
        <v>45848</v>
      </c>
      <c r="B87" s="44" t="s">
        <v>43</v>
      </c>
      <c r="C87" s="44" t="s">
        <v>14</v>
      </c>
      <c r="D87" s="44">
        <v>1</v>
      </c>
      <c r="E87" s="45">
        <v>23000</v>
      </c>
      <c r="F87" s="45">
        <v>21920</v>
      </c>
      <c r="G87" s="44"/>
      <c r="H87" s="32">
        <v>80</v>
      </c>
      <c r="I87" s="32">
        <f t="shared" ref="I87" si="22">(IF(C87="SHORT",IF(G87="",0,F87-G87),IF(C87="LONG",IF(G87="",0,G87-F87))))*D87</f>
        <v>0</v>
      </c>
      <c r="J87" s="32">
        <v>80</v>
      </c>
    </row>
    <row r="88" spans="1:10">
      <c r="A88" s="28">
        <v>45841</v>
      </c>
      <c r="B88" s="44" t="s">
        <v>46</v>
      </c>
      <c r="C88" s="44" t="s">
        <v>23</v>
      </c>
      <c r="D88" s="44">
        <v>1</v>
      </c>
      <c r="E88" s="45">
        <v>23980</v>
      </c>
      <c r="F88" s="45">
        <v>24100</v>
      </c>
      <c r="G88" s="44"/>
      <c r="H88" s="46">
        <f>(IF(C88="SHORT",E88-F88,IF(C88="LONG",F88-E88)))*D88</f>
        <v>120</v>
      </c>
      <c r="I88" s="46">
        <f>(IF(C88="SHORT",IF(G88="",0,F88-G88),IF(C88="LONG",IF(G88="",0,G88-F88))))*D88</f>
        <v>0</v>
      </c>
      <c r="J88" s="46">
        <f>H88+I88+L88</f>
        <v>120</v>
      </c>
    </row>
    <row r="89" spans="1:10">
      <c r="A89" s="28">
        <v>45840</v>
      </c>
      <c r="B89" s="44" t="s">
        <v>46</v>
      </c>
      <c r="C89" s="44" t="s">
        <v>23</v>
      </c>
      <c r="D89" s="44">
        <v>1</v>
      </c>
      <c r="E89" s="45">
        <v>23780</v>
      </c>
      <c r="F89" s="45">
        <v>23910</v>
      </c>
      <c r="G89" s="44"/>
      <c r="H89" s="46">
        <f>(IF(C89="SHORT",E89-F89,IF(C89="LONG",F89-E89)))*D89</f>
        <v>130</v>
      </c>
      <c r="I89" s="46">
        <f>(IF(C89="SHORT",IF(G89="",0,F89-G89),IF(C89="LONG",IF(G89="",0,G89-F89))))*D89</f>
        <v>0</v>
      </c>
      <c r="J89" s="46">
        <f>H89+I89+L89</f>
        <v>130</v>
      </c>
    </row>
    <row r="90" spans="1:10">
      <c r="A90" s="28">
        <v>45839</v>
      </c>
      <c r="B90" s="44" t="s">
        <v>46</v>
      </c>
      <c r="C90" s="44" t="s">
        <v>23</v>
      </c>
      <c r="D90" s="44">
        <v>1</v>
      </c>
      <c r="E90" s="45">
        <v>24060</v>
      </c>
      <c r="F90" s="45">
        <v>23860</v>
      </c>
      <c r="G90" s="44"/>
      <c r="H90" s="46">
        <f>(IF(C90="SHORT",E90-F90,IF(C90="LONG",F90-E90)))*D90</f>
        <v>-200</v>
      </c>
      <c r="I90" s="46">
        <f>(IF(C90="SHORT",IF(G90="",0,F90-G90),IF(C90="LONG",IF(G90="",0,G90-F90))))*D90</f>
        <v>0</v>
      </c>
      <c r="J90" s="46">
        <f>H90+I90+L90</f>
        <v>-200</v>
      </c>
    </row>
    <row r="91" spans="1:10">
      <c r="A91" s="28"/>
      <c r="B91" s="44"/>
      <c r="C91" s="44"/>
      <c r="D91" s="44"/>
      <c r="E91" s="45"/>
      <c r="F91" s="45"/>
      <c r="G91" s="44"/>
      <c r="H91" s="46"/>
      <c r="I91" s="46"/>
      <c r="J91" s="46"/>
    </row>
    <row r="92" spans="1:10">
      <c r="A92" s="28">
        <v>45835</v>
      </c>
      <c r="B92" s="44" t="s">
        <v>47</v>
      </c>
      <c r="C92" s="44" t="s">
        <v>23</v>
      </c>
      <c r="D92" s="44">
        <v>1</v>
      </c>
      <c r="E92" s="45">
        <v>43520</v>
      </c>
      <c r="F92" s="45">
        <v>43720</v>
      </c>
      <c r="G92" s="44">
        <v>43920</v>
      </c>
      <c r="H92" s="46">
        <f>(IF(C92="SHORT",E92-F92,IF(C92="LONG",F92-E92)))*D92</f>
        <v>200</v>
      </c>
      <c r="I92" s="46">
        <f>(IF(C92="SHORT",IF(G92="",0,F92-G92),IF(C92="LONG",IF(G92="",0,G92-F92))))*D92</f>
        <v>200</v>
      </c>
      <c r="J92" s="46">
        <f>H92+I92+L92</f>
        <v>400</v>
      </c>
    </row>
    <row r="93" spans="1:10">
      <c r="A93" s="28">
        <v>45832</v>
      </c>
      <c r="B93" s="44" t="s">
        <v>46</v>
      </c>
      <c r="C93" s="44" t="s">
        <v>23</v>
      </c>
      <c r="D93" s="44">
        <v>1</v>
      </c>
      <c r="E93" s="45">
        <v>23820</v>
      </c>
      <c r="F93" s="45">
        <v>23620</v>
      </c>
      <c r="G93" s="44"/>
      <c r="H93" s="46">
        <f>(IF(C93="SHORT",E93-F93,IF(C93="LONG",F93-E93)))*D93</f>
        <v>-200</v>
      </c>
      <c r="I93" s="46">
        <f>(IF(C93="SHORT",IF(G93="",0,F93-G93),IF(C93="LONG",IF(G93="",0,G93-F93))))*D93</f>
        <v>0</v>
      </c>
      <c r="J93" s="46">
        <f>H93+I93+L93</f>
        <v>-200</v>
      </c>
    </row>
    <row r="94" spans="1:10">
      <c r="A94" s="28">
        <v>45831</v>
      </c>
      <c r="B94" s="44" t="s">
        <v>46</v>
      </c>
      <c r="C94" s="44" t="s">
        <v>23</v>
      </c>
      <c r="D94" s="44">
        <v>1</v>
      </c>
      <c r="E94" s="45">
        <v>23300</v>
      </c>
      <c r="F94" s="45">
        <v>23475</v>
      </c>
      <c r="G94" s="44"/>
      <c r="H94" s="46">
        <f>(IF(C94="SHORT",E94-F94,IF(C94="LONG",F94-E94)))*D94</f>
        <v>175</v>
      </c>
      <c r="I94" s="46">
        <f>(IF(C94="SHORT",IF(G94="",0,F94-G94),IF(C94="LONG",IF(G94="",0,G94-F94))))*D94</f>
        <v>0</v>
      </c>
      <c r="J94" s="46">
        <f>H94+I94+L94</f>
        <v>175</v>
      </c>
    </row>
    <row r="95" spans="1:10">
      <c r="A95" s="28">
        <v>45827</v>
      </c>
      <c r="B95" s="44" t="s">
        <v>43</v>
      </c>
      <c r="C95" s="44" t="s">
        <v>14</v>
      </c>
      <c r="D95" s="44">
        <v>1</v>
      </c>
      <c r="E95" s="45">
        <v>21900</v>
      </c>
      <c r="F95" s="45">
        <v>21800</v>
      </c>
      <c r="G95" s="44"/>
      <c r="H95" s="32">
        <v>100</v>
      </c>
      <c r="I95" s="32">
        <f t="shared" ref="I95:I96" si="23">(IF(C95="SHORT",IF(G95="",0,F95-G95),IF(C95="LONG",IF(G95="",0,G95-F95))))*D95</f>
        <v>0</v>
      </c>
      <c r="J95" s="32">
        <v>100</v>
      </c>
    </row>
    <row r="96" spans="1:10">
      <c r="A96" s="28">
        <v>45826</v>
      </c>
      <c r="B96" s="44" t="s">
        <v>43</v>
      </c>
      <c r="C96" s="44" t="s">
        <v>14</v>
      </c>
      <c r="D96" s="44">
        <v>1</v>
      </c>
      <c r="E96" s="45">
        <v>22000</v>
      </c>
      <c r="F96" s="45">
        <v>21905</v>
      </c>
      <c r="G96" s="44"/>
      <c r="H96" s="32">
        <v>95</v>
      </c>
      <c r="I96" s="32">
        <f t="shared" si="23"/>
        <v>0</v>
      </c>
      <c r="J96" s="32">
        <v>95</v>
      </c>
    </row>
    <row r="97" spans="1:10">
      <c r="A97" s="28">
        <v>45828</v>
      </c>
      <c r="B97" s="44" t="s">
        <v>46</v>
      </c>
      <c r="C97" s="44" t="s">
        <v>23</v>
      </c>
      <c r="D97" s="44">
        <v>1</v>
      </c>
      <c r="E97" s="45">
        <v>23350</v>
      </c>
      <c r="F97" s="45">
        <v>23550</v>
      </c>
      <c r="G97" s="44">
        <v>23650</v>
      </c>
      <c r="H97" s="46">
        <f t="shared" ref="H97:H107" si="24">(IF(C97="SHORT",E97-F97,IF(C97="LONG",F97-E97)))*D97</f>
        <v>200</v>
      </c>
      <c r="I97" s="46">
        <f t="shared" ref="I97:I107" si="25">(IF(C97="SHORT",IF(G97="",0,F97-G97),IF(C97="LONG",IF(G97="",0,G97-F97))))*D97</f>
        <v>100</v>
      </c>
      <c r="J97" s="46">
        <f t="shared" ref="J97:J107" si="26">H97+I97+L97</f>
        <v>300</v>
      </c>
    </row>
    <row r="98" spans="1:10">
      <c r="A98" s="28">
        <v>45826</v>
      </c>
      <c r="B98" s="44" t="s">
        <v>47</v>
      </c>
      <c r="C98" s="44" t="s">
        <v>23</v>
      </c>
      <c r="D98" s="44">
        <v>1</v>
      </c>
      <c r="E98" s="45">
        <v>42260</v>
      </c>
      <c r="F98" s="45">
        <v>42360</v>
      </c>
      <c r="G98" s="44">
        <v>42500</v>
      </c>
      <c r="H98" s="46">
        <f t="shared" si="24"/>
        <v>100</v>
      </c>
      <c r="I98" s="46">
        <f t="shared" si="25"/>
        <v>140</v>
      </c>
      <c r="J98" s="46">
        <f t="shared" si="26"/>
        <v>240</v>
      </c>
    </row>
    <row r="99" spans="1:10">
      <c r="A99" s="28">
        <v>45826</v>
      </c>
      <c r="B99" s="44" t="s">
        <v>46</v>
      </c>
      <c r="C99" s="44" t="s">
        <v>23</v>
      </c>
      <c r="D99" s="44">
        <v>1</v>
      </c>
      <c r="E99" s="45">
        <v>23540</v>
      </c>
      <c r="F99" s="45">
        <v>23640</v>
      </c>
      <c r="G99" s="44"/>
      <c r="H99" s="46">
        <f t="shared" si="24"/>
        <v>100</v>
      </c>
      <c r="I99" s="46">
        <f t="shared" si="25"/>
        <v>0</v>
      </c>
      <c r="J99" s="46">
        <f t="shared" si="26"/>
        <v>100</v>
      </c>
    </row>
    <row r="100" spans="1:10">
      <c r="A100" s="28">
        <v>45821</v>
      </c>
      <c r="B100" s="44" t="s">
        <v>47</v>
      </c>
      <c r="C100" s="44" t="s">
        <v>23</v>
      </c>
      <c r="D100" s="44">
        <v>1</v>
      </c>
      <c r="E100" s="45">
        <v>42480</v>
      </c>
      <c r="F100" s="45">
        <v>42180</v>
      </c>
      <c r="G100" s="44"/>
      <c r="H100" s="46">
        <f t="shared" si="24"/>
        <v>-300</v>
      </c>
      <c r="I100" s="46">
        <f t="shared" si="25"/>
        <v>0</v>
      </c>
      <c r="J100" s="46">
        <f t="shared" si="26"/>
        <v>-300</v>
      </c>
    </row>
    <row r="101" spans="1:10">
      <c r="A101" s="28">
        <v>45820</v>
      </c>
      <c r="B101" s="44" t="s">
        <v>46</v>
      </c>
      <c r="C101" s="44" t="s">
        <v>23</v>
      </c>
      <c r="D101" s="44">
        <v>1</v>
      </c>
      <c r="E101" s="45">
        <v>23780</v>
      </c>
      <c r="F101" s="45">
        <v>23880</v>
      </c>
      <c r="G101" s="44"/>
      <c r="H101" s="46">
        <f t="shared" si="24"/>
        <v>100</v>
      </c>
      <c r="I101" s="46">
        <f t="shared" si="25"/>
        <v>0</v>
      </c>
      <c r="J101" s="46">
        <f t="shared" si="26"/>
        <v>100</v>
      </c>
    </row>
    <row r="102" spans="1:10">
      <c r="A102" s="28">
        <v>45820</v>
      </c>
      <c r="B102" s="44" t="s">
        <v>47</v>
      </c>
      <c r="C102" s="44" t="s">
        <v>23</v>
      </c>
      <c r="D102" s="44">
        <v>1</v>
      </c>
      <c r="E102" s="45">
        <v>42720</v>
      </c>
      <c r="F102" s="45">
        <v>42960</v>
      </c>
      <c r="G102" s="44"/>
      <c r="H102" s="46">
        <f t="shared" si="24"/>
        <v>240</v>
      </c>
      <c r="I102" s="46">
        <f t="shared" si="25"/>
        <v>0</v>
      </c>
      <c r="J102" s="46">
        <f t="shared" si="26"/>
        <v>240</v>
      </c>
    </row>
    <row r="103" spans="1:10">
      <c r="A103" s="28">
        <v>45819</v>
      </c>
      <c r="B103" s="44" t="s">
        <v>47</v>
      </c>
      <c r="C103" s="44" t="s">
        <v>14</v>
      </c>
      <c r="D103" s="44">
        <v>1</v>
      </c>
      <c r="E103" s="45">
        <v>42860</v>
      </c>
      <c r="F103" s="45">
        <v>42710</v>
      </c>
      <c r="G103" s="44">
        <v>42560</v>
      </c>
      <c r="H103" s="46">
        <f t="shared" si="24"/>
        <v>150</v>
      </c>
      <c r="I103" s="46">
        <f t="shared" si="25"/>
        <v>150</v>
      </c>
      <c r="J103" s="46">
        <f t="shared" si="26"/>
        <v>300</v>
      </c>
    </row>
    <row r="104" spans="1:10">
      <c r="A104" s="28">
        <v>45818</v>
      </c>
      <c r="B104" s="44" t="s">
        <v>47</v>
      </c>
      <c r="C104" s="44" t="s">
        <v>14</v>
      </c>
      <c r="D104" s="44">
        <v>1</v>
      </c>
      <c r="E104" s="45">
        <v>42880</v>
      </c>
      <c r="F104" s="45">
        <v>42720</v>
      </c>
      <c r="G104" s="44"/>
      <c r="H104" s="46">
        <f t="shared" si="24"/>
        <v>160</v>
      </c>
      <c r="I104" s="46">
        <f t="shared" si="25"/>
        <v>0</v>
      </c>
      <c r="J104" s="46">
        <f t="shared" si="26"/>
        <v>160</v>
      </c>
    </row>
    <row r="105" spans="1:10">
      <c r="A105" s="28">
        <v>45813</v>
      </c>
      <c r="B105" s="44" t="s">
        <v>46</v>
      </c>
      <c r="C105" s="44" t="s">
        <v>14</v>
      </c>
      <c r="D105" s="44">
        <v>1</v>
      </c>
      <c r="E105" s="45">
        <v>24300</v>
      </c>
      <c r="F105" s="45">
        <v>24200</v>
      </c>
      <c r="G105" s="44"/>
      <c r="H105" s="46">
        <f t="shared" si="24"/>
        <v>100</v>
      </c>
      <c r="I105" s="46">
        <f t="shared" si="25"/>
        <v>0</v>
      </c>
      <c r="J105" s="46">
        <f t="shared" si="26"/>
        <v>100</v>
      </c>
    </row>
    <row r="106" spans="1:10">
      <c r="A106" s="28">
        <v>45812</v>
      </c>
      <c r="B106" s="44" t="s">
        <v>46</v>
      </c>
      <c r="C106" s="44" t="s">
        <v>14</v>
      </c>
      <c r="D106" s="44">
        <v>1</v>
      </c>
      <c r="E106" s="45">
        <v>24270</v>
      </c>
      <c r="F106" s="45">
        <v>24150</v>
      </c>
      <c r="G106" s="44"/>
      <c r="H106" s="46">
        <f t="shared" si="24"/>
        <v>120</v>
      </c>
      <c r="I106" s="46">
        <f t="shared" si="25"/>
        <v>0</v>
      </c>
      <c r="J106" s="46">
        <f t="shared" si="26"/>
        <v>120</v>
      </c>
    </row>
    <row r="107" spans="1:10">
      <c r="A107" s="28">
        <v>45811</v>
      </c>
      <c r="B107" s="44" t="s">
        <v>46</v>
      </c>
      <c r="C107" s="44" t="s">
        <v>23</v>
      </c>
      <c r="D107" s="44">
        <v>1</v>
      </c>
      <c r="E107" s="45">
        <v>23890</v>
      </c>
      <c r="F107" s="45">
        <v>23990</v>
      </c>
      <c r="G107" s="44">
        <v>24090</v>
      </c>
      <c r="H107" s="46">
        <f t="shared" si="24"/>
        <v>100</v>
      </c>
      <c r="I107" s="46">
        <f t="shared" si="25"/>
        <v>100</v>
      </c>
      <c r="J107" s="46">
        <f t="shared" si="26"/>
        <v>200</v>
      </c>
    </row>
    <row r="108" spans="1:10">
      <c r="A108" s="28">
        <v>45811</v>
      </c>
      <c r="B108" s="44" t="s">
        <v>43</v>
      </c>
      <c r="C108" s="44" t="s">
        <v>14</v>
      </c>
      <c r="D108" s="44">
        <v>1</v>
      </c>
      <c r="E108" s="45">
        <v>21480</v>
      </c>
      <c r="F108" s="45">
        <v>21660</v>
      </c>
      <c r="G108" s="44"/>
      <c r="H108" s="31">
        <v>-180</v>
      </c>
      <c r="I108" s="355">
        <f t="shared" ref="I108" si="27">(IF(C108="SHORT",IF(G108="",0,F108-G108),IF(C108="LONG",IF(G108="",0,G108-F108))))*D108</f>
        <v>0</v>
      </c>
      <c r="J108" s="355">
        <v>-180</v>
      </c>
    </row>
    <row r="110" spans="1:10">
      <c r="A110" s="28">
        <v>45807</v>
      </c>
      <c r="B110" s="44" t="s">
        <v>46</v>
      </c>
      <c r="C110" s="44" t="s">
        <v>23</v>
      </c>
      <c r="D110" s="44">
        <v>1</v>
      </c>
      <c r="E110" s="45">
        <v>24090</v>
      </c>
      <c r="F110" s="45">
        <v>24210</v>
      </c>
      <c r="G110" s="44"/>
      <c r="H110" s="46">
        <f>(IF(C110="SHORT",E110-F110,IF(C110="LONG",F110-E110)))*D110</f>
        <v>120</v>
      </c>
      <c r="I110" s="46">
        <f>(IF(C110="SHORT",IF(G110="",0,F110-G110),IF(C110="LONG",IF(G110="",0,G110-F110))))*D110</f>
        <v>0</v>
      </c>
      <c r="J110" s="46">
        <f>H110+I110+L110</f>
        <v>120</v>
      </c>
    </row>
    <row r="111" spans="1:10">
      <c r="A111" s="28">
        <v>45806</v>
      </c>
      <c r="B111" s="44" t="s">
        <v>47</v>
      </c>
      <c r="C111" s="44" t="s">
        <v>14</v>
      </c>
      <c r="D111" s="44">
        <v>1</v>
      </c>
      <c r="E111" s="45">
        <v>42630</v>
      </c>
      <c r="F111" s="45">
        <v>42430</v>
      </c>
      <c r="G111" s="44">
        <v>42130</v>
      </c>
      <c r="H111" s="46">
        <f>(IF(C111="SHORT",E111-F111,IF(C111="LONG",F111-E111)))*D111</f>
        <v>200</v>
      </c>
      <c r="I111" s="46">
        <f>(IF(C111="SHORT",IF(G111="",0,F111-G111),IF(C111="LONG",IF(G111="",0,G111-F111))))*D111</f>
        <v>300</v>
      </c>
      <c r="J111" s="46">
        <f>H111+I111+L111</f>
        <v>500</v>
      </c>
    </row>
    <row r="112" spans="1:10">
      <c r="A112" s="28">
        <v>45806</v>
      </c>
      <c r="B112" s="44" t="s">
        <v>46</v>
      </c>
      <c r="C112" s="44" t="s">
        <v>14</v>
      </c>
      <c r="D112" s="44">
        <v>1</v>
      </c>
      <c r="E112" s="45">
        <v>24390</v>
      </c>
      <c r="F112" s="45">
        <v>24250</v>
      </c>
      <c r="G112" s="44">
        <v>24100</v>
      </c>
      <c r="H112" s="46">
        <f>(IF(C112="SHORT",E112-F112,IF(C112="LONG",F112-E112)))*D112</f>
        <v>140</v>
      </c>
      <c r="I112" s="46">
        <f>(IF(C112="SHORT",IF(G112="",0,F112-G112),IF(C112="LONG",IF(G112="",0,G112-F112))))*D112</f>
        <v>150</v>
      </c>
      <c r="J112" s="46">
        <f>H112+I112+L112</f>
        <v>290</v>
      </c>
    </row>
    <row r="113" spans="1:10">
      <c r="A113" s="28">
        <v>45805</v>
      </c>
      <c r="B113" s="44" t="s">
        <v>43</v>
      </c>
      <c r="C113" s="44" t="s">
        <v>14</v>
      </c>
      <c r="D113" s="44">
        <v>1</v>
      </c>
      <c r="E113" s="45">
        <v>21450</v>
      </c>
      <c r="F113" s="45">
        <v>21625</v>
      </c>
      <c r="G113" s="44"/>
      <c r="H113" s="31">
        <v>-175</v>
      </c>
      <c r="I113" s="355">
        <f t="shared" ref="I113" si="28">(IF(C113="SHORT",IF(G113="",0,F113-G113),IF(C113="LONG",IF(G113="",0,G113-F113))))*D113</f>
        <v>0</v>
      </c>
      <c r="J113" s="355">
        <v>-175</v>
      </c>
    </row>
    <row r="114" spans="1:10">
      <c r="A114" s="28">
        <v>45805</v>
      </c>
      <c r="B114" s="44" t="s">
        <v>46</v>
      </c>
      <c r="C114" s="44" t="s">
        <v>14</v>
      </c>
      <c r="D114" s="44">
        <v>1</v>
      </c>
      <c r="E114" s="45">
        <v>24180</v>
      </c>
      <c r="F114" s="45">
        <v>24060</v>
      </c>
      <c r="G114" s="44"/>
      <c r="H114" s="46">
        <f>(IF(C114="SHORT",E114-F114,IF(C114="LONG",F114-E114)))*D114</f>
        <v>120</v>
      </c>
      <c r="I114" s="46">
        <f>(IF(C114="SHORT",IF(G114="",0,F114-G114),IF(C114="LONG",IF(G114="",0,G114-F114))))*D114</f>
        <v>0</v>
      </c>
      <c r="J114" s="46">
        <f>H114+I114+L114</f>
        <v>120</v>
      </c>
    </row>
    <row r="115" spans="1:10">
      <c r="A115" s="28">
        <v>45804</v>
      </c>
      <c r="B115" s="44" t="s">
        <v>46</v>
      </c>
      <c r="C115" s="44" t="s">
        <v>14</v>
      </c>
      <c r="D115" s="44">
        <v>1</v>
      </c>
      <c r="E115" s="45">
        <v>24180</v>
      </c>
      <c r="F115" s="45">
        <v>24060</v>
      </c>
      <c r="G115" s="44"/>
      <c r="H115" s="46">
        <f>(IF(C115="SHORT",E115-F115,IF(C115="LONG",F115-E115)))*D115</f>
        <v>120</v>
      </c>
      <c r="I115" s="46">
        <f>(IF(C115="SHORT",IF(G115="",0,F115-G115),IF(C115="LONG",IF(G115="",0,G115-F115))))*D115</f>
        <v>0</v>
      </c>
      <c r="J115" s="46">
        <f>H115+I115+L115</f>
        <v>120</v>
      </c>
    </row>
    <row r="116" spans="1:10">
      <c r="A116" s="28">
        <v>45803</v>
      </c>
      <c r="B116" s="44" t="s">
        <v>46</v>
      </c>
      <c r="C116" s="44" t="s">
        <v>23</v>
      </c>
      <c r="D116" s="44">
        <v>1</v>
      </c>
      <c r="E116" s="45">
        <v>24000</v>
      </c>
      <c r="F116" s="45">
        <v>24100</v>
      </c>
      <c r="G116" s="44">
        <v>24200</v>
      </c>
      <c r="H116" s="46">
        <f>(IF(C116="SHORT",E116-F116,IF(C116="LONG",F116-E116)))*D116</f>
        <v>100</v>
      </c>
      <c r="I116" s="46">
        <f>(IF(C116="SHORT",IF(G116="",0,F116-G116),IF(C116="LONG",IF(G116="",0,G116-F116))))*D116</f>
        <v>100</v>
      </c>
      <c r="J116" s="46">
        <f>H116+I116+L116</f>
        <v>200</v>
      </c>
    </row>
    <row r="117" spans="1:10">
      <c r="A117" s="28">
        <v>45800</v>
      </c>
      <c r="B117" s="44" t="s">
        <v>43</v>
      </c>
      <c r="C117" s="44" t="s">
        <v>14</v>
      </c>
      <c r="D117" s="44">
        <v>1</v>
      </c>
      <c r="E117" s="45">
        <v>20900</v>
      </c>
      <c r="F117" s="45">
        <v>20800</v>
      </c>
      <c r="G117" s="44"/>
      <c r="H117" s="355">
        <v>100</v>
      </c>
      <c r="I117" s="355">
        <f t="shared" ref="I117:I123" si="29">(IF(C117="SHORT",IF(G117="",0,F117-G117),IF(C117="LONG",IF(G117="",0,G117-F117))))*D117</f>
        <v>0</v>
      </c>
      <c r="J117" s="355">
        <v>100</v>
      </c>
    </row>
    <row r="118" spans="1:10">
      <c r="A118" s="28">
        <v>45800</v>
      </c>
      <c r="B118" s="44" t="s">
        <v>46</v>
      </c>
      <c r="C118" s="44" t="s">
        <v>14</v>
      </c>
      <c r="D118" s="44">
        <v>1</v>
      </c>
      <c r="E118" s="45">
        <v>24060</v>
      </c>
      <c r="F118" s="45">
        <v>23960</v>
      </c>
      <c r="G118" s="44">
        <v>23810</v>
      </c>
      <c r="H118" s="46">
        <f>(IF(C118="SHORT",E118-F118,IF(C118="LONG",F118-E118)))*D118</f>
        <v>100</v>
      </c>
      <c r="I118" s="46">
        <f>(IF(C118="SHORT",IF(G118="",0,F118-G118),IF(C118="LONG",IF(G118="",0,G118-F118))))*D118</f>
        <v>150</v>
      </c>
      <c r="J118" s="46">
        <f>H118+I118+L118</f>
        <v>250</v>
      </c>
    </row>
    <row r="119" spans="1:10">
      <c r="A119" s="28">
        <v>45799</v>
      </c>
      <c r="B119" s="44" t="s">
        <v>47</v>
      </c>
      <c r="C119" s="44" t="s">
        <v>14</v>
      </c>
      <c r="D119" s="44">
        <v>1</v>
      </c>
      <c r="E119" s="45">
        <v>41650</v>
      </c>
      <c r="F119" s="45">
        <v>41950</v>
      </c>
      <c r="G119" s="44"/>
      <c r="H119" s="46">
        <f>(IF(C119="SHORT",E119-F119,IF(C119="LONG",F119-E119)))*D119</f>
        <v>-300</v>
      </c>
      <c r="I119" s="46">
        <f>(IF(C119="SHORT",IF(G119="",0,F119-G119),IF(C119="LONG",IF(G119="",0,G119-F119))))*D119</f>
        <v>0</v>
      </c>
      <c r="J119" s="46">
        <f>H119+I119+L119</f>
        <v>-300</v>
      </c>
    </row>
    <row r="120" spans="1:10">
      <c r="A120" s="28">
        <v>45798</v>
      </c>
      <c r="B120" s="44" t="s">
        <v>47</v>
      </c>
      <c r="C120" s="44" t="s">
        <v>14</v>
      </c>
      <c r="D120" s="44">
        <v>1</v>
      </c>
      <c r="E120" s="45">
        <v>42420</v>
      </c>
      <c r="F120" s="45">
        <v>42220</v>
      </c>
      <c r="G120" s="44">
        <v>42020</v>
      </c>
      <c r="H120" s="46">
        <f>(IF(C120="SHORT",E120-F120,IF(C120="LONG",F120-E120)))*D120</f>
        <v>200</v>
      </c>
      <c r="I120" s="46">
        <f>(IF(C120="SHORT",IF(G120="",0,F120-G120),IF(C120="LONG",IF(G120="",0,G120-F120))))*D120</f>
        <v>200</v>
      </c>
      <c r="J120" s="46">
        <f>H120+I120+L120</f>
        <v>400</v>
      </c>
    </row>
    <row r="121" spans="1:10">
      <c r="A121" s="28">
        <v>45798</v>
      </c>
      <c r="B121" s="44" t="s">
        <v>46</v>
      </c>
      <c r="C121" s="44" t="s">
        <v>23</v>
      </c>
      <c r="D121" s="44">
        <v>1</v>
      </c>
      <c r="E121" s="45">
        <v>24000</v>
      </c>
      <c r="F121" s="45">
        <v>24100</v>
      </c>
      <c r="G121" s="44">
        <v>24200</v>
      </c>
      <c r="H121" s="46">
        <f>(IF(C121="SHORT",E121-F121,IF(C121="LONG",F121-E121)))*D121</f>
        <v>100</v>
      </c>
      <c r="I121" s="46">
        <f>(IF(C121="SHORT",IF(G121="",0,F121-G121),IF(C121="LONG",IF(G121="",0,G121-F121))))*D121</f>
        <v>100</v>
      </c>
      <c r="J121" s="46">
        <f>H121+I121+L121</f>
        <v>200</v>
      </c>
    </row>
    <row r="122" spans="1:10">
      <c r="A122" s="28">
        <v>45796</v>
      </c>
      <c r="B122" s="44" t="s">
        <v>46</v>
      </c>
      <c r="C122" s="44" t="s">
        <v>14</v>
      </c>
      <c r="D122" s="44">
        <v>1</v>
      </c>
      <c r="E122" s="45">
        <v>23840</v>
      </c>
      <c r="F122" s="45">
        <v>24040</v>
      </c>
      <c r="G122" s="44"/>
      <c r="H122" s="46">
        <f>(IF(C122="SHORT",E122-F122,IF(C122="LONG",F122-E122)))*D122</f>
        <v>-200</v>
      </c>
      <c r="I122" s="46">
        <f>(IF(C122="SHORT",IF(G122="",0,F122-G122),IF(C122="LONG",IF(G122="",0,G122-F122))))*D122</f>
        <v>0</v>
      </c>
      <c r="J122" s="46">
        <f>H122+I122+L122</f>
        <v>-200</v>
      </c>
    </row>
    <row r="123" spans="1:10">
      <c r="A123" s="28">
        <v>45796</v>
      </c>
      <c r="B123" s="44" t="s">
        <v>43</v>
      </c>
      <c r="C123" s="44" t="s">
        <v>14</v>
      </c>
      <c r="D123" s="44">
        <v>1</v>
      </c>
      <c r="E123" s="45">
        <v>21120</v>
      </c>
      <c r="F123" s="45">
        <v>21320</v>
      </c>
      <c r="G123" s="44"/>
      <c r="H123" s="355">
        <v>-200</v>
      </c>
      <c r="I123" s="355">
        <f t="shared" si="29"/>
        <v>0</v>
      </c>
      <c r="J123" s="355">
        <v>-200</v>
      </c>
    </row>
    <row r="124" spans="1:10">
      <c r="A124" s="28">
        <v>45793</v>
      </c>
      <c r="B124" s="44" t="s">
        <v>47</v>
      </c>
      <c r="C124" s="44" t="s">
        <v>14</v>
      </c>
      <c r="D124" s="44">
        <v>1</v>
      </c>
      <c r="E124" s="45">
        <v>42280</v>
      </c>
      <c r="F124" s="45">
        <v>42580</v>
      </c>
      <c r="G124" s="44"/>
      <c r="H124" s="46">
        <f t="shared" ref="H124:H132" si="30">(IF(C124="SHORT",E124-F124,IF(C124="LONG",F124-E124)))*D124</f>
        <v>-300</v>
      </c>
      <c r="I124" s="46">
        <f t="shared" ref="I124:I132" si="31">(IF(C124="SHORT",IF(G124="",0,F124-G124),IF(C124="LONG",IF(G124="",0,G124-F124))))*D124</f>
        <v>0</v>
      </c>
      <c r="J124" s="46">
        <f t="shared" ref="J124:J132" si="32">H124+I124+L124</f>
        <v>-300</v>
      </c>
    </row>
    <row r="125" spans="1:10">
      <c r="A125" s="28">
        <v>45792</v>
      </c>
      <c r="B125" s="44" t="s">
        <v>46</v>
      </c>
      <c r="C125" s="44" t="s">
        <v>14</v>
      </c>
      <c r="D125" s="44">
        <v>1</v>
      </c>
      <c r="E125" s="45">
        <v>23670</v>
      </c>
      <c r="F125" s="45">
        <v>23870</v>
      </c>
      <c r="G125" s="44"/>
      <c r="H125" s="46">
        <f t="shared" si="30"/>
        <v>-200</v>
      </c>
      <c r="I125" s="46">
        <f t="shared" si="31"/>
        <v>0</v>
      </c>
      <c r="J125" s="46">
        <f t="shared" si="32"/>
        <v>-200</v>
      </c>
    </row>
    <row r="126" spans="1:10">
      <c r="A126" s="28">
        <v>45792</v>
      </c>
      <c r="B126" s="44" t="s">
        <v>47</v>
      </c>
      <c r="C126" s="44" t="s">
        <v>14</v>
      </c>
      <c r="D126" s="44">
        <v>1</v>
      </c>
      <c r="E126" s="45">
        <v>41820</v>
      </c>
      <c r="F126" s="45">
        <v>42120</v>
      </c>
      <c r="G126" s="44"/>
      <c r="H126" s="46">
        <f t="shared" si="30"/>
        <v>-300</v>
      </c>
      <c r="I126" s="46">
        <f t="shared" si="31"/>
        <v>0</v>
      </c>
      <c r="J126" s="46">
        <f t="shared" si="32"/>
        <v>-300</v>
      </c>
    </row>
    <row r="127" spans="1:10">
      <c r="A127" s="28">
        <v>45791</v>
      </c>
      <c r="B127" s="44" t="s">
        <v>46</v>
      </c>
      <c r="C127" s="44" t="s">
        <v>23</v>
      </c>
      <c r="D127" s="44">
        <v>1</v>
      </c>
      <c r="E127" s="45">
        <v>23650</v>
      </c>
      <c r="F127" s="45">
        <v>23750</v>
      </c>
      <c r="G127" s="44"/>
      <c r="H127" s="46">
        <f t="shared" si="30"/>
        <v>100</v>
      </c>
      <c r="I127" s="46">
        <f t="shared" si="31"/>
        <v>0</v>
      </c>
      <c r="J127" s="46">
        <f t="shared" si="32"/>
        <v>100</v>
      </c>
    </row>
    <row r="128" spans="1:10">
      <c r="A128" s="28">
        <v>45790</v>
      </c>
      <c r="B128" s="44" t="s">
        <v>46</v>
      </c>
      <c r="C128" s="44" t="s">
        <v>23</v>
      </c>
      <c r="D128" s="44">
        <v>1</v>
      </c>
      <c r="E128" s="45">
        <v>23640</v>
      </c>
      <c r="F128" s="45">
        <v>23785</v>
      </c>
      <c r="G128" s="44"/>
      <c r="H128" s="46">
        <f t="shared" si="30"/>
        <v>145</v>
      </c>
      <c r="I128" s="46">
        <f t="shared" si="31"/>
        <v>0</v>
      </c>
      <c r="J128" s="46">
        <f t="shared" si="32"/>
        <v>145</v>
      </c>
    </row>
    <row r="129" spans="1:12">
      <c r="A129" s="28">
        <v>45789</v>
      </c>
      <c r="B129" s="44" t="s">
        <v>43</v>
      </c>
      <c r="C129" s="44" t="s">
        <v>14</v>
      </c>
      <c r="D129" s="44">
        <v>1</v>
      </c>
      <c r="E129" s="45">
        <v>20800</v>
      </c>
      <c r="F129" s="45">
        <v>21020</v>
      </c>
      <c r="G129" s="44"/>
      <c r="H129" s="31">
        <f t="shared" si="30"/>
        <v>-220</v>
      </c>
      <c r="I129" s="46">
        <f t="shared" si="31"/>
        <v>0</v>
      </c>
      <c r="J129" s="31">
        <f t="shared" si="32"/>
        <v>-220</v>
      </c>
    </row>
    <row r="130" spans="1:12">
      <c r="A130" s="28">
        <v>45789</v>
      </c>
      <c r="B130" s="44" t="s">
        <v>46</v>
      </c>
      <c r="C130" s="44" t="s">
        <v>14</v>
      </c>
      <c r="D130" s="44">
        <v>1</v>
      </c>
      <c r="E130" s="45">
        <v>23820</v>
      </c>
      <c r="F130" s="45">
        <v>23720</v>
      </c>
      <c r="G130" s="44">
        <v>23600</v>
      </c>
      <c r="H130" s="46">
        <f t="shared" si="30"/>
        <v>100</v>
      </c>
      <c r="I130" s="46">
        <f t="shared" si="31"/>
        <v>120</v>
      </c>
      <c r="J130" s="46">
        <f t="shared" si="32"/>
        <v>220</v>
      </c>
    </row>
    <row r="131" spans="1:12">
      <c r="A131" s="28">
        <v>45785</v>
      </c>
      <c r="B131" s="44" t="s">
        <v>46</v>
      </c>
      <c r="C131" s="44" t="s">
        <v>14</v>
      </c>
      <c r="D131" s="44">
        <v>1</v>
      </c>
      <c r="E131" s="45">
        <v>23420</v>
      </c>
      <c r="F131" s="45">
        <v>23620</v>
      </c>
      <c r="G131" s="44"/>
      <c r="H131" s="46">
        <f t="shared" si="30"/>
        <v>-200</v>
      </c>
      <c r="I131" s="46">
        <f t="shared" si="31"/>
        <v>0</v>
      </c>
      <c r="J131" s="46">
        <f t="shared" si="32"/>
        <v>-200</v>
      </c>
    </row>
    <row r="132" spans="1:12">
      <c r="A132" s="28">
        <v>45785</v>
      </c>
      <c r="B132" s="44" t="s">
        <v>43</v>
      </c>
      <c r="C132" s="44" t="s">
        <v>14</v>
      </c>
      <c r="D132" s="44">
        <v>1</v>
      </c>
      <c r="E132" s="45">
        <v>20190</v>
      </c>
      <c r="F132" s="45">
        <v>20390</v>
      </c>
      <c r="G132" s="44"/>
      <c r="H132" s="31">
        <f t="shared" si="30"/>
        <v>-200</v>
      </c>
      <c r="I132" s="46">
        <f t="shared" si="31"/>
        <v>0</v>
      </c>
      <c r="J132" s="31">
        <f t="shared" si="32"/>
        <v>-200</v>
      </c>
    </row>
    <row r="133" spans="1:12">
      <c r="A133" s="28">
        <v>45784</v>
      </c>
      <c r="B133" s="44" t="s">
        <v>46</v>
      </c>
      <c r="C133" s="44" t="s">
        <v>23</v>
      </c>
      <c r="D133" s="44">
        <v>1</v>
      </c>
      <c r="E133" s="45">
        <v>23350</v>
      </c>
      <c r="F133" s="45">
        <v>23450</v>
      </c>
      <c r="G133" s="44"/>
      <c r="H133" s="46">
        <f t="shared" ref="H133:H135" si="33">(IF(C133="SHORT",E133-F133,IF(C133="LONG",F133-E133)))*D133</f>
        <v>100</v>
      </c>
      <c r="I133" s="46">
        <f t="shared" ref="I133:I135" si="34">(IF(C133="SHORT",IF(G133="",0,F133-G133),IF(C133="LONG",IF(G133="",0,G133-F133))))*D133</f>
        <v>0</v>
      </c>
      <c r="J133" s="46">
        <f t="shared" ref="J133:J135" si="35">H133+I133+L133</f>
        <v>100</v>
      </c>
    </row>
    <row r="134" spans="1:12">
      <c r="A134" s="28">
        <v>45783</v>
      </c>
      <c r="B134" s="44" t="s">
        <v>47</v>
      </c>
      <c r="C134" s="44" t="s">
        <v>14</v>
      </c>
      <c r="D134" s="44">
        <v>1</v>
      </c>
      <c r="E134" s="45">
        <v>40980</v>
      </c>
      <c r="F134" s="45">
        <v>40700</v>
      </c>
      <c r="G134" s="44"/>
      <c r="H134" s="46">
        <f t="shared" si="33"/>
        <v>280</v>
      </c>
      <c r="I134" s="46">
        <f t="shared" si="34"/>
        <v>0</v>
      </c>
      <c r="J134" s="46">
        <f t="shared" si="35"/>
        <v>280</v>
      </c>
    </row>
    <row r="135" spans="1:12">
      <c r="A135" s="28">
        <v>45783</v>
      </c>
      <c r="B135" s="44" t="s">
        <v>46</v>
      </c>
      <c r="C135" s="44" t="s">
        <v>14</v>
      </c>
      <c r="D135" s="44">
        <v>1</v>
      </c>
      <c r="E135" s="45">
        <v>23320</v>
      </c>
      <c r="F135" s="45">
        <v>23120</v>
      </c>
      <c r="G135" s="44">
        <v>23000</v>
      </c>
      <c r="H135" s="46">
        <f t="shared" si="33"/>
        <v>200</v>
      </c>
      <c r="I135" s="46">
        <f t="shared" si="34"/>
        <v>120</v>
      </c>
      <c r="J135" s="46">
        <f t="shared" si="35"/>
        <v>320</v>
      </c>
    </row>
    <row r="136" spans="1:12">
      <c r="A136" s="28"/>
      <c r="B136" s="44"/>
      <c r="C136" s="352"/>
      <c r="D136" s="44"/>
      <c r="E136" s="45"/>
      <c r="F136" s="45"/>
      <c r="G136" s="44"/>
      <c r="H136" s="32"/>
      <c r="I136" s="32"/>
      <c r="J136" s="32"/>
      <c r="K136" s="32"/>
    </row>
    <row r="137" spans="1:12">
      <c r="A137" s="28"/>
      <c r="B137" s="44"/>
      <c r="C137" s="352"/>
      <c r="D137" s="44"/>
      <c r="E137" s="45"/>
      <c r="F137" s="45"/>
      <c r="G137" s="44"/>
      <c r="H137" s="32"/>
      <c r="I137" s="32"/>
      <c r="J137" s="32"/>
      <c r="K137" s="32"/>
    </row>
    <row r="138" spans="1:12">
      <c r="A138" s="28">
        <v>45777</v>
      </c>
      <c r="B138" s="44" t="s">
        <v>46</v>
      </c>
      <c r="C138" s="44" t="s">
        <v>23</v>
      </c>
      <c r="D138" s="44">
        <v>1</v>
      </c>
      <c r="E138" s="45">
        <v>22480</v>
      </c>
      <c r="F138" s="45">
        <v>22600</v>
      </c>
      <c r="G138" s="44">
        <v>22700</v>
      </c>
      <c r="H138" s="46">
        <f>(IF(C138="SHORT",E138-F138,IF(C138="LONG",F138-E138)))*D138</f>
        <v>120</v>
      </c>
      <c r="I138" s="46">
        <f>(IF(C138="SHORT",IF(G138="",0,F138-G138),IF(C138="LONG",IF(G138="",0,G138-F138))))*D138</f>
        <v>100</v>
      </c>
      <c r="J138" s="46">
        <f>H138+I138+L138</f>
        <v>220</v>
      </c>
      <c r="K138" s="46"/>
      <c r="L138" s="46"/>
    </row>
    <row r="139" spans="1:12">
      <c r="A139" s="28">
        <v>45776</v>
      </c>
      <c r="B139" s="44" t="s">
        <v>46</v>
      </c>
      <c r="C139" s="44" t="s">
        <v>23</v>
      </c>
      <c r="D139" s="44">
        <v>1</v>
      </c>
      <c r="E139" s="45">
        <v>22460</v>
      </c>
      <c r="F139" s="45">
        <v>22560</v>
      </c>
      <c r="G139" s="44">
        <v>22660</v>
      </c>
      <c r="H139" s="46">
        <f>(IF(C139="SHORT",E139-F139,IF(C139="LONG",F139-E139)))*D139</f>
        <v>100</v>
      </c>
      <c r="I139" s="46">
        <f>(IF(C139="SHORT",IF(G139="",0,F139-G139),IF(C139="LONG",IF(G139="",0,G139-F139))))*D139</f>
        <v>100</v>
      </c>
      <c r="J139" s="46">
        <f>H139+I139+L139</f>
        <v>200</v>
      </c>
    </row>
    <row r="140" spans="1:12">
      <c r="A140" s="28">
        <v>45772</v>
      </c>
      <c r="B140" s="44" t="s">
        <v>47</v>
      </c>
      <c r="C140" s="44" t="s">
        <v>14</v>
      </c>
      <c r="D140" s="44">
        <v>1</v>
      </c>
      <c r="E140" s="45">
        <v>40140</v>
      </c>
      <c r="F140" s="45">
        <v>40000</v>
      </c>
      <c r="G140" s="44">
        <v>39700</v>
      </c>
      <c r="H140" s="46">
        <f>(IF(C140="SHORT",E140-F140,IF(C140="LONG",F140-E140)))*D140</f>
        <v>140</v>
      </c>
      <c r="I140" s="46">
        <f>(IF(C140="SHORT",IF(G140="",0,F140-G140),IF(C140="LONG",IF(G140="",0,G140-F140))))*D140</f>
        <v>300</v>
      </c>
      <c r="J140" s="46">
        <f>H140+I140+L140</f>
        <v>440</v>
      </c>
    </row>
    <row r="141" spans="1:12">
      <c r="A141" s="28">
        <v>45771</v>
      </c>
      <c r="B141" s="44" t="s">
        <v>47</v>
      </c>
      <c r="C141" s="44" t="s">
        <v>23</v>
      </c>
      <c r="D141" s="44">
        <v>1</v>
      </c>
      <c r="E141" s="45">
        <v>39480</v>
      </c>
      <c r="F141" s="45">
        <v>39680</v>
      </c>
      <c r="G141" s="44">
        <v>39980</v>
      </c>
      <c r="H141" s="46">
        <f>(IF(C141="SHORT",E141-F141,IF(C141="LONG",F141-E141)))*D141</f>
        <v>200</v>
      </c>
      <c r="I141" s="46">
        <f>(IF(C141="SHORT",IF(G141="",0,F141-G141),IF(C141="LONG",IF(G141="",0,G141-F141))))*D141</f>
        <v>300</v>
      </c>
      <c r="J141" s="46">
        <f>H141+I141+L141</f>
        <v>500</v>
      </c>
    </row>
    <row r="142" spans="1:12">
      <c r="A142" s="28">
        <v>45771</v>
      </c>
      <c r="B142" s="44" t="s">
        <v>46</v>
      </c>
      <c r="C142" s="44" t="s">
        <v>23</v>
      </c>
      <c r="D142" s="44">
        <v>1</v>
      </c>
      <c r="E142" s="45">
        <v>22030</v>
      </c>
      <c r="F142" s="45">
        <v>22130</v>
      </c>
      <c r="G142" s="44">
        <v>22230</v>
      </c>
      <c r="H142" s="46">
        <f>(IF(C142="SHORT",E142-F142,IF(C142="LONG",F142-E142)))*D142</f>
        <v>100</v>
      </c>
      <c r="I142" s="46">
        <f>(IF(C142="SHORT",IF(G142="",0,F142-G142),IF(C142="LONG",IF(G142="",0,G142-F142))))*D142</f>
        <v>100</v>
      </c>
      <c r="J142" s="46">
        <f>H142+I142+L142</f>
        <v>200</v>
      </c>
    </row>
    <row r="143" spans="1:12">
      <c r="A143" s="28">
        <v>45771</v>
      </c>
      <c r="B143" s="44" t="s">
        <v>43</v>
      </c>
      <c r="C143" s="44" t="s">
        <v>23</v>
      </c>
      <c r="D143" s="44">
        <v>1</v>
      </c>
      <c r="E143" s="45">
        <v>18800</v>
      </c>
      <c r="F143" s="45">
        <v>18920</v>
      </c>
      <c r="G143" s="44">
        <v>19120</v>
      </c>
      <c r="H143" s="32">
        <v>120</v>
      </c>
      <c r="I143" s="32">
        <v>200</v>
      </c>
      <c r="J143" s="32">
        <v>320</v>
      </c>
    </row>
    <row r="144" spans="1:12">
      <c r="A144" s="28">
        <v>45770</v>
      </c>
      <c r="B144" s="44" t="s">
        <v>46</v>
      </c>
      <c r="C144" s="44" t="s">
        <v>23</v>
      </c>
      <c r="D144" s="44">
        <v>1</v>
      </c>
      <c r="E144" s="45">
        <v>21950</v>
      </c>
      <c r="F144" s="45">
        <v>22050</v>
      </c>
      <c r="G144" s="44">
        <v>22200</v>
      </c>
      <c r="H144" s="46">
        <f>(IF(C144="SHORT",E144-F144,IF(C144="LONG",F144-E144)))*D144</f>
        <v>100</v>
      </c>
      <c r="I144" s="46">
        <f>(IF(C144="SHORT",IF(G144="",0,F144-G144),IF(C144="LONG",IF(G144="",0,G144-F144))))*D144</f>
        <v>150</v>
      </c>
      <c r="J144" s="46">
        <f>H144+I144+L144</f>
        <v>250</v>
      </c>
    </row>
    <row r="145" spans="1:10">
      <c r="A145" s="28">
        <v>45770</v>
      </c>
      <c r="B145" s="44" t="s">
        <v>46</v>
      </c>
      <c r="C145" s="44" t="s">
        <v>23</v>
      </c>
      <c r="D145" s="44">
        <v>1</v>
      </c>
      <c r="E145" s="45">
        <v>21880</v>
      </c>
      <c r="F145" s="45">
        <v>22000</v>
      </c>
      <c r="G145" s="44"/>
      <c r="H145" s="46">
        <f>(IF(C145="SHORT",E145-F145,IF(C145="LONG",F145-E145)))*D145</f>
        <v>120</v>
      </c>
      <c r="I145" s="46">
        <f>(IF(C145="SHORT",IF(G145="",0,F145-G145),IF(C145="LONG",IF(G145="",0,G145-F145))))*D145</f>
        <v>0</v>
      </c>
      <c r="J145" s="46">
        <f>H145+I145+L145</f>
        <v>120</v>
      </c>
    </row>
    <row r="146" spans="1:10">
      <c r="A146" s="28">
        <v>45769</v>
      </c>
      <c r="B146" s="44" t="s">
        <v>46</v>
      </c>
      <c r="C146" s="44" t="s">
        <v>23</v>
      </c>
      <c r="D146" s="44">
        <v>1</v>
      </c>
      <c r="E146" s="45">
        <v>21230</v>
      </c>
      <c r="F146" s="45">
        <v>21330</v>
      </c>
      <c r="G146" s="44">
        <v>21430</v>
      </c>
      <c r="H146" s="46">
        <f>(IF(C146="SHORT",E146-F146,IF(C146="LONG",F146-E146)))*D146</f>
        <v>100</v>
      </c>
      <c r="I146" s="46">
        <f>(IF(C146="SHORT",IF(G146="",0,F146-G146),IF(C146="LONG",IF(G146="",0,G146-F146))))*D146</f>
        <v>100</v>
      </c>
      <c r="J146" s="46">
        <f>H146+I146+L146</f>
        <v>200</v>
      </c>
    </row>
    <row r="147" spans="1:10">
      <c r="A147" s="28">
        <v>45770</v>
      </c>
      <c r="B147" s="44" t="s">
        <v>43</v>
      </c>
      <c r="C147" s="44" t="s">
        <v>23</v>
      </c>
      <c r="D147" s="44">
        <v>1</v>
      </c>
      <c r="E147" s="45">
        <v>18800</v>
      </c>
      <c r="F147" s="45">
        <v>18930</v>
      </c>
      <c r="G147" s="44">
        <v>0</v>
      </c>
      <c r="H147" s="32">
        <v>130</v>
      </c>
      <c r="I147" s="32">
        <v>0</v>
      </c>
      <c r="J147" s="32">
        <v>130</v>
      </c>
    </row>
    <row r="148" spans="1:10">
      <c r="A148" s="28">
        <v>45768</v>
      </c>
      <c r="B148" s="44" t="s">
        <v>47</v>
      </c>
      <c r="C148" s="44" t="s">
        <v>14</v>
      </c>
      <c r="D148" s="44">
        <v>1</v>
      </c>
      <c r="E148" s="45">
        <v>38720</v>
      </c>
      <c r="F148" s="45">
        <v>38520</v>
      </c>
      <c r="G148" s="44">
        <v>38320</v>
      </c>
      <c r="H148" s="46">
        <f>(IF(C148="SHORT",E148-F148,IF(C148="LONG",F148-E148)))*D148</f>
        <v>200</v>
      </c>
      <c r="I148" s="46">
        <f>(IF(C148="SHORT",IF(G148="",0,F148-G148),IF(C148="LONG",IF(G148="",0,G148-F148))))*D148</f>
        <v>200</v>
      </c>
      <c r="J148" s="46">
        <f>H148+I148+L148</f>
        <v>400</v>
      </c>
    </row>
    <row r="149" spans="1:10">
      <c r="A149" s="28">
        <v>45768</v>
      </c>
      <c r="B149" s="44" t="s">
        <v>43</v>
      </c>
      <c r="C149" s="44" t="s">
        <v>23</v>
      </c>
      <c r="D149" s="44">
        <v>1</v>
      </c>
      <c r="E149" s="45">
        <v>18050</v>
      </c>
      <c r="F149" s="45">
        <v>17880</v>
      </c>
      <c r="G149" s="44">
        <v>0</v>
      </c>
      <c r="H149" s="31">
        <v>-170</v>
      </c>
      <c r="I149" s="31">
        <v>0</v>
      </c>
      <c r="J149" s="31">
        <v>-170</v>
      </c>
    </row>
    <row r="150" spans="1:10">
      <c r="A150" s="28">
        <v>45764</v>
      </c>
      <c r="B150" s="44" t="s">
        <v>46</v>
      </c>
      <c r="C150" s="44" t="s">
        <v>23</v>
      </c>
      <c r="D150" s="44">
        <v>1</v>
      </c>
      <c r="E150" s="45">
        <v>21400</v>
      </c>
      <c r="F150" s="45">
        <v>21500</v>
      </c>
      <c r="G150" s="44"/>
      <c r="H150" s="46">
        <f>(IF(C150="SHORT",E150-F150,IF(C150="LONG",F150-E150)))*D150</f>
        <v>100</v>
      </c>
      <c r="I150" s="46">
        <f>(IF(C150="SHORT",IF(G150="",0,F150-G150),IF(C150="LONG",IF(G150="",0,G150-F150))))*D150</f>
        <v>0</v>
      </c>
      <c r="J150" s="46">
        <f>H150+I150+L150</f>
        <v>100</v>
      </c>
    </row>
    <row r="151" spans="1:10">
      <c r="A151" s="28">
        <v>45764</v>
      </c>
      <c r="B151" s="44" t="s">
        <v>47</v>
      </c>
      <c r="C151" s="44" t="s">
        <v>23</v>
      </c>
      <c r="D151" s="44">
        <v>1</v>
      </c>
      <c r="E151" s="45">
        <v>39920</v>
      </c>
      <c r="F151" s="45">
        <v>40090</v>
      </c>
      <c r="G151" s="44"/>
      <c r="H151" s="46">
        <f>(IF(C151="SHORT",E151-F151,IF(C151="LONG",F151-E151)))*D151</f>
        <v>170</v>
      </c>
      <c r="I151" s="46">
        <f>(IF(C151="SHORT",IF(G151="",0,F151-G151),IF(C151="LONG",IF(G151="",0,G151-F151))))*D151</f>
        <v>0</v>
      </c>
      <c r="J151" s="46">
        <f>H151+I151+L151</f>
        <v>170</v>
      </c>
    </row>
    <row r="152" spans="1:10">
      <c r="A152" s="28">
        <v>45763</v>
      </c>
      <c r="B152" s="44" t="s">
        <v>43</v>
      </c>
      <c r="C152" s="44" t="s">
        <v>23</v>
      </c>
      <c r="D152" s="44">
        <v>1</v>
      </c>
      <c r="E152" s="45">
        <v>18650</v>
      </c>
      <c r="F152" s="45">
        <v>18780</v>
      </c>
      <c r="G152" s="44">
        <v>0</v>
      </c>
      <c r="H152" s="32">
        <v>130</v>
      </c>
      <c r="I152" s="32">
        <v>0</v>
      </c>
      <c r="J152" s="32">
        <v>130</v>
      </c>
    </row>
    <row r="153" spans="1:10">
      <c r="A153" s="28">
        <v>45762</v>
      </c>
      <c r="B153" s="44" t="s">
        <v>46</v>
      </c>
      <c r="C153" s="44" t="s">
        <v>23</v>
      </c>
      <c r="D153" s="44">
        <v>1</v>
      </c>
      <c r="E153" s="45">
        <v>21120</v>
      </c>
      <c r="F153" s="45">
        <v>21220</v>
      </c>
      <c r="G153" s="44">
        <v>21320</v>
      </c>
      <c r="H153" s="46">
        <f>(IF(C153="SHORT",E153-F153,IF(C153="LONG",F153-E153)))*D153</f>
        <v>100</v>
      </c>
      <c r="I153" s="46">
        <f>(IF(C153="SHORT",IF(G153="",0,F153-G153),IF(C153="LONG",IF(G153="",0,G153-F153))))*D153</f>
        <v>100</v>
      </c>
      <c r="J153" s="46">
        <f>H153+I153+L153</f>
        <v>200</v>
      </c>
    </row>
    <row r="154" spans="1:10">
      <c r="A154" s="28"/>
      <c r="B154" s="44"/>
      <c r="C154" s="44"/>
      <c r="D154" s="44"/>
      <c r="E154" s="45"/>
      <c r="F154" s="45"/>
      <c r="G154" s="44"/>
      <c r="H154" s="32"/>
      <c r="I154" s="32"/>
      <c r="J154" s="32"/>
    </row>
    <row r="155" spans="1:10">
      <c r="A155" s="28">
        <v>45758</v>
      </c>
      <c r="B155" s="44" t="s">
        <v>46</v>
      </c>
      <c r="C155" s="44" t="s">
        <v>14</v>
      </c>
      <c r="D155" s="44">
        <v>1</v>
      </c>
      <c r="E155" s="45">
        <v>20400</v>
      </c>
      <c r="F155" s="45">
        <v>20380</v>
      </c>
      <c r="G155" s="44"/>
      <c r="H155" s="46">
        <f>(IF(C155="SHORT",E155-F155,IF(C155="LONG",F155-E155)))*D155</f>
        <v>20</v>
      </c>
      <c r="I155" s="46">
        <f>(IF(C155="SHORT",IF(G155="",0,F155-G155),IF(C155="LONG",IF(G155="",0,G155-F155))))*D155</f>
        <v>0</v>
      </c>
      <c r="J155" s="46">
        <f>H155+I155+L155</f>
        <v>20</v>
      </c>
    </row>
    <row r="156" spans="1:10">
      <c r="A156" s="28">
        <v>45757</v>
      </c>
      <c r="B156" s="44" t="s">
        <v>43</v>
      </c>
      <c r="C156" s="44" t="s">
        <v>23</v>
      </c>
      <c r="D156" s="44">
        <v>1</v>
      </c>
      <c r="E156" s="45">
        <v>18900</v>
      </c>
      <c r="F156" s="45">
        <v>18700</v>
      </c>
      <c r="G156" s="44">
        <v>0</v>
      </c>
      <c r="H156" s="31">
        <v>-200</v>
      </c>
      <c r="I156" s="31">
        <v>0</v>
      </c>
      <c r="J156" s="31">
        <v>-200</v>
      </c>
    </row>
    <row r="157" spans="1:10">
      <c r="A157" s="28">
        <v>45756</v>
      </c>
      <c r="B157" s="44" t="s">
        <v>47</v>
      </c>
      <c r="C157" s="44" t="s">
        <v>23</v>
      </c>
      <c r="D157" s="44">
        <v>1</v>
      </c>
      <c r="E157" s="45">
        <v>37150</v>
      </c>
      <c r="F157" s="45">
        <v>37350</v>
      </c>
      <c r="G157" s="44">
        <v>37650</v>
      </c>
      <c r="H157" s="46">
        <f>(IF(C157="SHORT",E157-F157,IF(C157="LONG",F157-E157)))*D157</f>
        <v>200</v>
      </c>
      <c r="I157" s="46">
        <f>(IF(C157="SHORT",IF(G157="",0,F157-G157),IF(C157="LONG",IF(G157="",0,G157-F157))))*D157</f>
        <v>300</v>
      </c>
      <c r="J157" s="46">
        <f>H157+I157+L157</f>
        <v>500</v>
      </c>
    </row>
    <row r="158" spans="1:10">
      <c r="A158" s="28">
        <v>45756</v>
      </c>
      <c r="B158" s="44" t="s">
        <v>46</v>
      </c>
      <c r="C158" s="44" t="s">
        <v>23</v>
      </c>
      <c r="D158" s="44">
        <v>1</v>
      </c>
      <c r="E158" s="45">
        <v>20060</v>
      </c>
      <c r="F158" s="45">
        <v>20190</v>
      </c>
      <c r="G158" s="44"/>
      <c r="H158" s="46">
        <f>(IF(C158="SHORT",E158-F158,IF(C158="LONG",F158-E158)))*D158</f>
        <v>130</v>
      </c>
      <c r="I158" s="46">
        <f>(IF(C158="SHORT",IF(G158="",0,F158-G158),IF(C158="LONG",IF(G158="",0,G158-F158))))*D158</f>
        <v>0</v>
      </c>
      <c r="J158" s="46">
        <f>H158+I158+L158</f>
        <v>130</v>
      </c>
    </row>
    <row r="159" spans="1:10">
      <c r="A159" s="28">
        <v>45756</v>
      </c>
      <c r="B159" s="44" t="s">
        <v>43</v>
      </c>
      <c r="C159" s="44" t="s">
        <v>23</v>
      </c>
      <c r="D159" s="44">
        <v>1</v>
      </c>
      <c r="E159" s="45">
        <v>16960</v>
      </c>
      <c r="F159" s="45">
        <v>17060</v>
      </c>
      <c r="G159" s="44">
        <v>17260</v>
      </c>
      <c r="H159" s="46">
        <v>100</v>
      </c>
      <c r="I159" s="46">
        <v>200</v>
      </c>
      <c r="J159" s="46">
        <v>300</v>
      </c>
    </row>
    <row r="160" spans="1:10">
      <c r="A160" s="28">
        <v>45755</v>
      </c>
      <c r="B160" s="44" t="s">
        <v>43</v>
      </c>
      <c r="C160" s="44" t="s">
        <v>23</v>
      </c>
      <c r="D160" s="44">
        <v>1</v>
      </c>
      <c r="E160" s="45">
        <v>17900</v>
      </c>
      <c r="F160" s="45">
        <v>17990</v>
      </c>
      <c r="G160" s="44">
        <v>0</v>
      </c>
      <c r="H160" s="46">
        <f t="shared" ref="H160" si="36">(IF(C160="SHORT",E160-F160,IF(C160="LONG",F160-E160)))*D160</f>
        <v>90</v>
      </c>
      <c r="I160" s="46">
        <v>0</v>
      </c>
      <c r="J160" s="46">
        <v>90</v>
      </c>
    </row>
    <row r="161" spans="1:11">
      <c r="A161" s="28">
        <v>45754</v>
      </c>
      <c r="B161" s="44" t="s">
        <v>47</v>
      </c>
      <c r="C161" s="44" t="s">
        <v>23</v>
      </c>
      <c r="D161" s="44">
        <v>1</v>
      </c>
      <c r="E161" s="45">
        <v>37030</v>
      </c>
      <c r="F161" s="45">
        <v>37230</v>
      </c>
      <c r="G161" s="44">
        <v>37530</v>
      </c>
      <c r="H161" s="46">
        <f>(IF(C161="SHORT",E161-F161,IF(C161="LONG",F161-E161)))*D161</f>
        <v>200</v>
      </c>
      <c r="I161" s="46">
        <f>(IF(C161="SHORT",IF(G161="",0,F161-G161),IF(C161="LONG",IF(G161="",0,G161-F161))))*D161</f>
        <v>300</v>
      </c>
      <c r="J161" s="46">
        <f>H161+I161+L161</f>
        <v>500</v>
      </c>
    </row>
    <row r="162" spans="1:11">
      <c r="A162" s="28">
        <v>45754</v>
      </c>
      <c r="B162" s="44" t="s">
        <v>46</v>
      </c>
      <c r="C162" s="44" t="s">
        <v>14</v>
      </c>
      <c r="D162" s="44">
        <v>1</v>
      </c>
      <c r="E162" s="45">
        <v>19220</v>
      </c>
      <c r="F162" s="45">
        <v>19010</v>
      </c>
      <c r="G162" s="44"/>
      <c r="H162" s="46">
        <f>(IF(C162="SHORT",E162-F162,IF(C162="LONG",F162-E162)))*D162</f>
        <v>210</v>
      </c>
      <c r="I162" s="46">
        <f>(IF(C162="SHORT",IF(G162="",0,F162-G162),IF(C162="LONG",IF(G162="",0,G162-F162))))*D162</f>
        <v>0</v>
      </c>
      <c r="J162" s="46">
        <f>H162+I162+L162</f>
        <v>210</v>
      </c>
    </row>
    <row r="163" spans="1:11">
      <c r="A163" s="28">
        <v>45754</v>
      </c>
      <c r="B163" s="44" t="s">
        <v>43</v>
      </c>
      <c r="C163" s="44" t="s">
        <v>23</v>
      </c>
      <c r="D163" s="44">
        <v>1</v>
      </c>
      <c r="E163" s="45">
        <v>17100</v>
      </c>
      <c r="F163" s="45">
        <v>17200</v>
      </c>
      <c r="G163" s="44">
        <v>0</v>
      </c>
      <c r="H163" s="46">
        <f t="shared" ref="H163" si="37">(IF(C163="SHORT",E163-F163,IF(C163="LONG",F163-E163)))*D163</f>
        <v>100</v>
      </c>
      <c r="I163" s="46">
        <v>0</v>
      </c>
      <c r="J163" s="46">
        <v>100</v>
      </c>
    </row>
    <row r="164" spans="1:11">
      <c r="A164" s="28">
        <v>45751</v>
      </c>
      <c r="B164" s="44" t="s">
        <v>47</v>
      </c>
      <c r="C164" s="44" t="s">
        <v>14</v>
      </c>
      <c r="D164" s="44">
        <v>1</v>
      </c>
      <c r="E164" s="45">
        <v>39770</v>
      </c>
      <c r="F164" s="45">
        <v>39570</v>
      </c>
      <c r="G164" s="44">
        <v>39270</v>
      </c>
      <c r="H164" s="46">
        <f t="shared" ref="H164:H168" si="38">(IF(C164="SHORT",E164-F164,IF(C164="LONG",F164-E164)))*D164</f>
        <v>200</v>
      </c>
      <c r="I164" s="46">
        <f>(IF(C164="SHORT",IF(G164="",0,F164-G164),IF(C164="LONG",IF(G164="",0,G164-F164))))*D164</f>
        <v>300</v>
      </c>
      <c r="J164" s="46">
        <f>H164+I164+L164</f>
        <v>500</v>
      </c>
    </row>
    <row r="165" spans="1:11">
      <c r="A165" s="28">
        <v>45750</v>
      </c>
      <c r="B165" s="44" t="s">
        <v>46</v>
      </c>
      <c r="C165" s="44" t="s">
        <v>23</v>
      </c>
      <c r="D165" s="44">
        <v>1</v>
      </c>
      <c r="E165" s="44">
        <v>22140</v>
      </c>
      <c r="F165" s="45">
        <v>22360</v>
      </c>
      <c r="G165" s="44"/>
      <c r="H165" s="46">
        <f t="shared" si="38"/>
        <v>220</v>
      </c>
      <c r="I165" s="46">
        <f>(IF(C165="SHORT",IF(G165="",0,F165-G165),IF(C165="LONG",IF(G165="",0,G165-F165))))*D165</f>
        <v>0</v>
      </c>
      <c r="J165" s="46">
        <f>H165+I165+L165</f>
        <v>220</v>
      </c>
    </row>
    <row r="166" spans="1:11">
      <c r="A166" s="28">
        <v>45749</v>
      </c>
      <c r="B166" s="44" t="s">
        <v>46</v>
      </c>
      <c r="C166" s="44" t="s">
        <v>23</v>
      </c>
      <c r="D166" s="44">
        <v>1</v>
      </c>
      <c r="E166" s="45">
        <v>22520</v>
      </c>
      <c r="F166" s="45">
        <v>22620</v>
      </c>
      <c r="G166" s="44">
        <v>22720</v>
      </c>
      <c r="H166" s="46">
        <f t="shared" si="38"/>
        <v>100</v>
      </c>
      <c r="I166" s="46">
        <f>(IF(C166="SHORT",IF(G166="",0,F166-G166),IF(C166="LONG",IF(G166="",0,G166-F166))))*D166</f>
        <v>100</v>
      </c>
      <c r="J166" s="46">
        <f>H166+I166+L166</f>
        <v>200</v>
      </c>
    </row>
    <row r="167" spans="1:11">
      <c r="A167" s="28">
        <v>45748</v>
      </c>
      <c r="B167" s="44" t="s">
        <v>47</v>
      </c>
      <c r="C167" s="44" t="s">
        <v>23</v>
      </c>
      <c r="D167" s="44">
        <v>1</v>
      </c>
      <c r="E167" s="45">
        <v>41870</v>
      </c>
      <c r="F167" s="45">
        <v>42130</v>
      </c>
      <c r="G167" s="44"/>
      <c r="H167" s="46">
        <f t="shared" si="38"/>
        <v>260</v>
      </c>
      <c r="I167" s="46">
        <f>(IF(C167="SHORT",IF(G167="",0,F167-G167),IF(C167="LONG",IF(G167="",0,G167-F167))))*D167</f>
        <v>0</v>
      </c>
      <c r="J167" s="46">
        <f>H167+I167+L167</f>
        <v>260</v>
      </c>
    </row>
    <row r="168" spans="1:11">
      <c r="A168" s="28">
        <v>45748</v>
      </c>
      <c r="B168" s="44" t="s">
        <v>46</v>
      </c>
      <c r="C168" s="44" t="s">
        <v>23</v>
      </c>
      <c r="D168" s="44">
        <v>1</v>
      </c>
      <c r="E168" s="45">
        <v>22580</v>
      </c>
      <c r="F168" s="45">
        <v>22680</v>
      </c>
      <c r="G168" s="44">
        <v>22780</v>
      </c>
      <c r="H168" s="46">
        <f t="shared" si="38"/>
        <v>100</v>
      </c>
      <c r="I168" s="46">
        <f>(IF(C168="SHORT",IF(G168="",0,F168-G168),IF(C168="LONG",IF(G168="",0,G168-F168))))*D168</f>
        <v>100</v>
      </c>
      <c r="J168" s="46">
        <f>H168+I168+L168</f>
        <v>200</v>
      </c>
    </row>
    <row r="169" spans="1:11">
      <c r="A169" s="28"/>
      <c r="B169" s="44"/>
      <c r="C169" s="44"/>
      <c r="D169" s="44"/>
      <c r="E169" s="45"/>
      <c r="F169" s="45"/>
      <c r="G169" s="44"/>
      <c r="H169" s="46"/>
      <c r="I169" s="46"/>
      <c r="J169" s="46"/>
    </row>
    <row r="170" spans="1:11" ht="14.25" customHeight="1">
      <c r="A170" s="28">
        <v>45743</v>
      </c>
      <c r="B170" s="44" t="s">
        <v>47</v>
      </c>
      <c r="C170" s="44" t="s">
        <v>23</v>
      </c>
      <c r="D170" s="44">
        <v>1</v>
      </c>
      <c r="E170" s="45">
        <v>42520</v>
      </c>
      <c r="F170" s="45">
        <v>42220</v>
      </c>
      <c r="G170" s="44"/>
      <c r="H170" s="46">
        <f>(IF(C170="SHORT",E170-F170,IF(C170="LONG",F170-E170)))*D170</f>
        <v>-300</v>
      </c>
      <c r="I170" s="46">
        <f>(IF(C170="SHORT",IF(G170="",0,F170-G170),IF(C170="LONG",IF(G170="",0,G170-F170))))*D170</f>
        <v>0</v>
      </c>
      <c r="J170" s="46">
        <f>H170+I170+L170</f>
        <v>-300</v>
      </c>
    </row>
    <row r="171" spans="1:11">
      <c r="A171" s="28">
        <v>45743</v>
      </c>
      <c r="B171" s="44" t="s">
        <v>43</v>
      </c>
      <c r="C171" s="329" t="s">
        <v>23</v>
      </c>
      <c r="D171" s="44">
        <v>1</v>
      </c>
      <c r="E171" s="45">
        <v>20090</v>
      </c>
      <c r="F171" s="45">
        <v>20190</v>
      </c>
      <c r="G171" s="44">
        <v>0</v>
      </c>
      <c r="H171" s="32">
        <v>100</v>
      </c>
      <c r="I171" s="32">
        <v>0</v>
      </c>
      <c r="J171" s="32">
        <v>100</v>
      </c>
      <c r="K171" s="32"/>
    </row>
    <row r="172" spans="1:11">
      <c r="A172" s="28">
        <v>45742</v>
      </c>
      <c r="B172" s="44" t="s">
        <v>46</v>
      </c>
      <c r="C172" s="44" t="s">
        <v>23</v>
      </c>
      <c r="D172" s="44">
        <v>1</v>
      </c>
      <c r="E172" s="45">
        <v>23120</v>
      </c>
      <c r="F172" s="45">
        <v>23150</v>
      </c>
      <c r="G172" s="44"/>
      <c r="H172" s="46">
        <f>(IF(C172="SHORT",E172-F172,IF(C172="LONG",F172-E172)))*D172</f>
        <v>30</v>
      </c>
      <c r="I172" s="46">
        <f>(IF(C172="SHORT",IF(G172="",0,F172-G172),IF(C172="LONG",IF(G172="",0,G172-F172))))*D172</f>
        <v>0</v>
      </c>
      <c r="J172" s="46">
        <f>H172+I172+L172</f>
        <v>30</v>
      </c>
    </row>
    <row r="173" spans="1:11">
      <c r="A173" s="28">
        <v>45741</v>
      </c>
      <c r="B173" s="44" t="s">
        <v>43</v>
      </c>
      <c r="C173" s="329" t="s">
        <v>23</v>
      </c>
      <c r="D173" s="44">
        <v>1</v>
      </c>
      <c r="E173" s="45">
        <v>20400</v>
      </c>
      <c r="F173" s="45">
        <v>20490</v>
      </c>
      <c r="G173" s="44">
        <v>0</v>
      </c>
      <c r="H173" s="32">
        <v>90</v>
      </c>
      <c r="I173" s="32">
        <v>0</v>
      </c>
      <c r="J173" s="32">
        <v>90</v>
      </c>
      <c r="K173" s="32"/>
    </row>
    <row r="174" spans="1:11">
      <c r="A174" s="28">
        <v>45740</v>
      </c>
      <c r="B174" s="44" t="s">
        <v>46</v>
      </c>
      <c r="C174" s="44" t="s">
        <v>23</v>
      </c>
      <c r="D174" s="44">
        <v>1</v>
      </c>
      <c r="E174" s="45">
        <v>23300</v>
      </c>
      <c r="F174" s="45">
        <v>23100</v>
      </c>
      <c r="G174" s="44"/>
      <c r="H174" s="46">
        <f>(IF(C174="SHORT",E174-F174,IF(C174="LONG",F174-E174)))*D174</f>
        <v>-200</v>
      </c>
      <c r="I174" s="46">
        <f>(IF(C174="SHORT",IF(G174="",0,F174-G174),IF(C174="LONG",IF(G174="",0,G174-F174))))*D174</f>
        <v>0</v>
      </c>
      <c r="J174" s="46">
        <f>H174+I174+L174</f>
        <v>-200</v>
      </c>
    </row>
    <row r="175" spans="1:11">
      <c r="A175" s="28">
        <v>45740</v>
      </c>
      <c r="B175" s="44" t="s">
        <v>43</v>
      </c>
      <c r="C175" s="329" t="s">
        <v>23</v>
      </c>
      <c r="D175" s="44">
        <v>1</v>
      </c>
      <c r="E175" s="45">
        <v>20260</v>
      </c>
      <c r="F175" s="45">
        <v>20370</v>
      </c>
      <c r="G175" s="44">
        <v>0</v>
      </c>
      <c r="H175" s="32">
        <v>110</v>
      </c>
      <c r="I175" s="32">
        <v>0</v>
      </c>
      <c r="J175" s="32">
        <v>110</v>
      </c>
      <c r="K175" s="32"/>
    </row>
    <row r="176" spans="1:11">
      <c r="A176" s="28">
        <v>45737</v>
      </c>
      <c r="B176" s="44" t="s">
        <v>43</v>
      </c>
      <c r="C176" s="329" t="s">
        <v>23</v>
      </c>
      <c r="D176" s="44">
        <v>1</v>
      </c>
      <c r="E176" s="45">
        <v>19620</v>
      </c>
      <c r="F176" s="45">
        <v>19740</v>
      </c>
      <c r="G176" s="44">
        <v>19900</v>
      </c>
      <c r="H176" s="32">
        <v>120</v>
      </c>
      <c r="I176" s="32">
        <v>160</v>
      </c>
      <c r="J176" s="32">
        <v>280</v>
      </c>
      <c r="K176" s="32"/>
    </row>
    <row r="177" spans="1:11">
      <c r="A177" s="28">
        <v>45736</v>
      </c>
      <c r="B177" s="44" t="s">
        <v>46</v>
      </c>
      <c r="C177" s="44" t="s">
        <v>14</v>
      </c>
      <c r="D177" s="44">
        <v>1</v>
      </c>
      <c r="E177" s="45">
        <v>23120</v>
      </c>
      <c r="F177" s="45">
        <v>22960</v>
      </c>
      <c r="G177" s="44"/>
      <c r="H177" s="46">
        <f>(IF(C177="SHORT",E177-F177,IF(C177="LONG",F177-E177)))*D177</f>
        <v>160</v>
      </c>
      <c r="I177" s="46">
        <f>(IF(C177="SHORT",IF(G177="",0,F177-G177),IF(C177="LONG",IF(G177="",0,G177-F177))))*D177</f>
        <v>0</v>
      </c>
      <c r="J177" s="46">
        <f>H177+I177+L177</f>
        <v>160</v>
      </c>
    </row>
    <row r="178" spans="1:11">
      <c r="A178" s="28">
        <v>45736</v>
      </c>
      <c r="B178" s="44" t="s">
        <v>43</v>
      </c>
      <c r="C178" s="329" t="s">
        <v>14</v>
      </c>
      <c r="D178" s="44">
        <v>1</v>
      </c>
      <c r="E178" s="45">
        <v>20025</v>
      </c>
      <c r="F178" s="45">
        <v>19930</v>
      </c>
      <c r="G178" s="44">
        <v>19750</v>
      </c>
      <c r="H178" s="32">
        <v>105</v>
      </c>
      <c r="I178" s="32">
        <v>180</v>
      </c>
      <c r="J178" s="32">
        <v>285</v>
      </c>
      <c r="K178" s="32"/>
    </row>
    <row r="179" spans="1:11">
      <c r="A179" s="28">
        <v>45735</v>
      </c>
      <c r="B179" s="44" t="s">
        <v>43</v>
      </c>
      <c r="C179" s="329" t="s">
        <v>23</v>
      </c>
      <c r="D179" s="44">
        <v>1</v>
      </c>
      <c r="E179" s="45">
        <v>19455</v>
      </c>
      <c r="F179" s="45">
        <v>19575</v>
      </c>
      <c r="G179" s="44">
        <v>19725</v>
      </c>
      <c r="H179" s="32">
        <v>120</v>
      </c>
      <c r="I179" s="32">
        <v>150</v>
      </c>
      <c r="J179" s="32">
        <v>270</v>
      </c>
      <c r="K179" s="32"/>
    </row>
    <row r="180" spans="1:11">
      <c r="A180" s="28">
        <v>45733</v>
      </c>
      <c r="B180" s="44" t="s">
        <v>46</v>
      </c>
      <c r="C180" s="44" t="s">
        <v>14</v>
      </c>
      <c r="D180" s="44">
        <v>1</v>
      </c>
      <c r="E180" s="45">
        <v>23240</v>
      </c>
      <c r="F180" s="45">
        <v>23440</v>
      </c>
      <c r="G180" s="44"/>
      <c r="H180" s="46">
        <f>(IF(C180="SHORT",E180-F180,IF(C180="LONG",F180-E180)))*D180</f>
        <v>-200</v>
      </c>
      <c r="I180" s="46">
        <f>(IF(C180="SHORT",IF(G180="",0,F180-G180),IF(C180="LONG",IF(G180="",0,G180-F180))))*D180</f>
        <v>0</v>
      </c>
      <c r="J180" s="46">
        <f>H180+I180+L180</f>
        <v>-200</v>
      </c>
    </row>
    <row r="181" spans="1:11">
      <c r="A181" s="28">
        <v>45733</v>
      </c>
      <c r="B181" s="44" t="s">
        <v>43</v>
      </c>
      <c r="C181" s="329" t="s">
        <v>23</v>
      </c>
      <c r="D181" s="44">
        <v>1</v>
      </c>
      <c r="E181" s="45">
        <v>19750</v>
      </c>
      <c r="F181" s="45">
        <v>19850</v>
      </c>
      <c r="G181" s="44">
        <v>0</v>
      </c>
      <c r="H181" s="32">
        <v>100</v>
      </c>
      <c r="I181" s="32">
        <v>0</v>
      </c>
      <c r="J181" s="32">
        <v>100</v>
      </c>
      <c r="K181" s="32"/>
    </row>
    <row r="182" spans="1:11">
      <c r="A182" s="28">
        <v>45729</v>
      </c>
      <c r="B182" s="44" t="s">
        <v>43</v>
      </c>
      <c r="C182" s="326" t="s">
        <v>23</v>
      </c>
      <c r="D182" s="44">
        <v>1</v>
      </c>
      <c r="E182" s="45">
        <v>19580</v>
      </c>
      <c r="F182" s="45">
        <v>19700</v>
      </c>
      <c r="G182" s="44">
        <v>0</v>
      </c>
      <c r="H182" s="32">
        <v>120</v>
      </c>
      <c r="I182" s="32">
        <v>0</v>
      </c>
      <c r="J182" s="32">
        <v>120</v>
      </c>
      <c r="K182" s="32"/>
    </row>
    <row r="183" spans="1:11">
      <c r="A183" s="28">
        <v>45729</v>
      </c>
      <c r="B183" s="44" t="s">
        <v>46</v>
      </c>
      <c r="C183" s="44" t="s">
        <v>23</v>
      </c>
      <c r="D183" s="44">
        <v>1</v>
      </c>
      <c r="E183" s="45">
        <v>22520</v>
      </c>
      <c r="F183" s="45">
        <v>22620</v>
      </c>
      <c r="G183" s="44">
        <v>22720</v>
      </c>
      <c r="H183" s="46">
        <f>(IF(C183="SHORT",E183-F183,IF(C183="LONG",F183-E183)))*D183</f>
        <v>100</v>
      </c>
      <c r="I183" s="46">
        <f>(IF(C183="SHORT",IF(G183="",0,F183-G183),IF(C183="LONG",IF(G183="",0,G183-F183))))*D183</f>
        <v>100</v>
      </c>
      <c r="J183" s="46">
        <f>H183+I183+L183</f>
        <v>200</v>
      </c>
    </row>
    <row r="184" spans="1:11">
      <c r="A184" s="28">
        <v>45728</v>
      </c>
      <c r="B184" s="44" t="s">
        <v>46</v>
      </c>
      <c r="C184" s="44" t="s">
        <v>23</v>
      </c>
      <c r="D184" s="44">
        <v>1</v>
      </c>
      <c r="E184" s="45">
        <v>22600</v>
      </c>
      <c r="F184" s="45">
        <v>22700</v>
      </c>
      <c r="G184" s="44">
        <v>22800</v>
      </c>
      <c r="H184" s="46">
        <f>(IF(C184="SHORT",E184-F184,IF(C184="LONG",F184-E184)))*D184</f>
        <v>100</v>
      </c>
      <c r="I184" s="46">
        <f>(IF(C184="SHORT",IF(G184="",0,F184-G184),IF(C184="LONG",IF(G184="",0,G184-F184))))*D184</f>
        <v>100</v>
      </c>
      <c r="J184" s="46">
        <f>H184+I184+L184</f>
        <v>200</v>
      </c>
    </row>
    <row r="185" spans="1:11">
      <c r="A185" s="28">
        <v>45727</v>
      </c>
      <c r="B185" s="44" t="s">
        <v>46</v>
      </c>
      <c r="C185" s="44" t="s">
        <v>23</v>
      </c>
      <c r="D185" s="44">
        <v>1</v>
      </c>
      <c r="E185" s="45">
        <v>22660</v>
      </c>
      <c r="F185" s="45">
        <v>22760</v>
      </c>
      <c r="G185" s="44">
        <v>22859</v>
      </c>
      <c r="H185" s="46">
        <f>(IF(C185="SHORT",E185-F185,IF(C185="LONG",F185-E185)))*D185</f>
        <v>100</v>
      </c>
      <c r="I185" s="46">
        <f>(IF(C185="SHORT",IF(G185="",0,F185-G185),IF(C185="LONG",IF(G185="",0,G185-F185))))*D185</f>
        <v>99</v>
      </c>
      <c r="J185" s="46">
        <f>H185+I185+L185</f>
        <v>199</v>
      </c>
    </row>
    <row r="186" spans="1:11">
      <c r="A186" s="28">
        <v>45726</v>
      </c>
      <c r="B186" s="44" t="s">
        <v>47</v>
      </c>
      <c r="C186" s="44" t="s">
        <v>23</v>
      </c>
      <c r="D186" s="44">
        <v>1</v>
      </c>
      <c r="E186" s="45">
        <v>42600</v>
      </c>
      <c r="F186" s="45">
        <v>42300</v>
      </c>
      <c r="G186" s="44"/>
      <c r="H186" s="46">
        <f>(IF(C186="SHORT",E186-F186,IF(C186="LONG",F186-E186)))*D186</f>
        <v>-300</v>
      </c>
      <c r="I186" s="46">
        <f>(IF(C186="SHORT",IF(G186="",0,F186-G186),IF(C186="LONG",IF(G186="",0,G186-F186))))*D186</f>
        <v>0</v>
      </c>
      <c r="J186" s="46">
        <f>H186+I186+L186</f>
        <v>-300</v>
      </c>
    </row>
    <row r="187" spans="1:11">
      <c r="A187" s="28">
        <v>45723</v>
      </c>
      <c r="B187" s="44" t="s">
        <v>47</v>
      </c>
      <c r="C187" s="44" t="s">
        <v>23</v>
      </c>
      <c r="D187" s="44">
        <v>1</v>
      </c>
      <c r="E187" s="45">
        <v>42600</v>
      </c>
      <c r="F187" s="45">
        <v>42885</v>
      </c>
      <c r="G187" s="44"/>
      <c r="H187" s="46">
        <f>(IF(C187="SHORT",E187-F187,IF(C187="LONG",F187-E187)))*D187</f>
        <v>285</v>
      </c>
      <c r="I187" s="46">
        <f>(IF(C187="SHORT",IF(G187="",0,F187-G187),IF(C187="LONG",IF(G187="",0,G187-F187))))*D187</f>
        <v>0</v>
      </c>
      <c r="J187" s="46">
        <f>H187+I187+L187</f>
        <v>285</v>
      </c>
    </row>
    <row r="188" spans="1:11">
      <c r="A188" s="28">
        <v>45723</v>
      </c>
      <c r="B188" s="44" t="s">
        <v>43</v>
      </c>
      <c r="C188" s="326" t="s">
        <v>23</v>
      </c>
      <c r="D188" s="44">
        <v>1</v>
      </c>
      <c r="E188" s="45">
        <v>20140</v>
      </c>
      <c r="F188" s="45">
        <v>19990</v>
      </c>
      <c r="G188" s="44">
        <v>0</v>
      </c>
      <c r="H188" s="31">
        <v>-150</v>
      </c>
      <c r="I188" s="32">
        <v>0</v>
      </c>
      <c r="J188" s="32">
        <v>-150</v>
      </c>
      <c r="K188" s="32"/>
    </row>
    <row r="189" spans="1:11">
      <c r="A189" s="28">
        <v>45722</v>
      </c>
      <c r="B189" s="44" t="s">
        <v>43</v>
      </c>
      <c r="C189" s="326" t="s">
        <v>23</v>
      </c>
      <c r="D189" s="44">
        <v>1</v>
      </c>
      <c r="E189" s="45">
        <v>20400</v>
      </c>
      <c r="F189" s="45">
        <v>20500</v>
      </c>
      <c r="G189" s="44">
        <v>0</v>
      </c>
      <c r="H189" s="32">
        <v>100</v>
      </c>
      <c r="I189" s="32">
        <v>0</v>
      </c>
      <c r="J189" s="32">
        <v>100</v>
      </c>
      <c r="K189" s="32"/>
    </row>
    <row r="190" spans="1:11">
      <c r="A190" s="28">
        <v>45722</v>
      </c>
      <c r="B190" s="44" t="s">
        <v>47</v>
      </c>
      <c r="C190" s="44" t="s">
        <v>23</v>
      </c>
      <c r="D190" s="44">
        <v>1</v>
      </c>
      <c r="E190" s="45">
        <v>42600</v>
      </c>
      <c r="F190" s="45">
        <v>42750</v>
      </c>
      <c r="G190" s="44">
        <v>42975</v>
      </c>
      <c r="H190" s="46">
        <f t="shared" ref="H190:H195" si="39">(IF(C190="SHORT",E190-F190,IF(C190="LONG",F190-E190)))*D190</f>
        <v>150</v>
      </c>
      <c r="I190" s="46">
        <f t="shared" ref="I190:I195" si="40">(IF(C190="SHORT",IF(G190="",0,F190-G190),IF(C190="LONG",IF(G190="",0,G190-F190))))*D190</f>
        <v>225</v>
      </c>
      <c r="J190" s="46">
        <f t="shared" ref="J190:J195" si="41">H190+I190+L190</f>
        <v>375</v>
      </c>
    </row>
    <row r="191" spans="1:11">
      <c r="A191" s="28">
        <v>45721</v>
      </c>
      <c r="B191" s="44" t="s">
        <v>46</v>
      </c>
      <c r="C191" s="44" t="s">
        <v>23</v>
      </c>
      <c r="D191" s="44">
        <v>1</v>
      </c>
      <c r="E191" s="45">
        <v>22900</v>
      </c>
      <c r="F191" s="45">
        <v>23000</v>
      </c>
      <c r="G191" s="44">
        <v>23100</v>
      </c>
      <c r="H191" s="46">
        <f t="shared" si="39"/>
        <v>100</v>
      </c>
      <c r="I191" s="46">
        <f t="shared" si="40"/>
        <v>100</v>
      </c>
      <c r="J191" s="46">
        <f t="shared" si="41"/>
        <v>200</v>
      </c>
    </row>
    <row r="192" spans="1:11">
      <c r="A192" s="28">
        <v>45720</v>
      </c>
      <c r="B192" s="44" t="s">
        <v>46</v>
      </c>
      <c r="C192" s="44" t="s">
        <v>14</v>
      </c>
      <c r="D192" s="44">
        <v>1</v>
      </c>
      <c r="E192" s="45">
        <v>22710</v>
      </c>
      <c r="F192" s="45">
        <v>22610</v>
      </c>
      <c r="G192" s="44">
        <v>22480</v>
      </c>
      <c r="H192" s="46">
        <f t="shared" si="39"/>
        <v>100</v>
      </c>
      <c r="I192" s="46">
        <f t="shared" si="40"/>
        <v>130</v>
      </c>
      <c r="J192" s="46">
        <f t="shared" si="41"/>
        <v>230</v>
      </c>
    </row>
    <row r="193" spans="1:11">
      <c r="A193" s="28">
        <v>45720</v>
      </c>
      <c r="B193" s="44" t="s">
        <v>47</v>
      </c>
      <c r="C193" s="44" t="s">
        <v>23</v>
      </c>
      <c r="D193" s="44">
        <v>1</v>
      </c>
      <c r="E193" s="45">
        <v>43220</v>
      </c>
      <c r="F193" s="45">
        <v>42920</v>
      </c>
      <c r="G193" s="44"/>
      <c r="H193" s="46">
        <f t="shared" si="39"/>
        <v>-300</v>
      </c>
      <c r="I193" s="46">
        <f t="shared" si="40"/>
        <v>0</v>
      </c>
      <c r="J193" s="46">
        <f t="shared" si="41"/>
        <v>-300</v>
      </c>
    </row>
    <row r="194" spans="1:11">
      <c r="A194" s="28">
        <v>45719</v>
      </c>
      <c r="B194" s="44" t="s">
        <v>46</v>
      </c>
      <c r="C194" s="44" t="s">
        <v>23</v>
      </c>
      <c r="D194" s="44">
        <v>1</v>
      </c>
      <c r="E194" s="45">
        <v>22790</v>
      </c>
      <c r="F194" s="45">
        <v>22890</v>
      </c>
      <c r="G194" s="44">
        <v>23090</v>
      </c>
      <c r="H194" s="46">
        <f t="shared" si="39"/>
        <v>100</v>
      </c>
      <c r="I194" s="46">
        <f t="shared" si="40"/>
        <v>200</v>
      </c>
      <c r="J194" s="46">
        <f t="shared" si="41"/>
        <v>300</v>
      </c>
    </row>
    <row r="195" spans="1:11">
      <c r="A195" s="28">
        <v>45719</v>
      </c>
      <c r="B195" s="44" t="s">
        <v>47</v>
      </c>
      <c r="C195" s="44" t="s">
        <v>14</v>
      </c>
      <c r="D195" s="44">
        <v>1</v>
      </c>
      <c r="E195" s="45">
        <v>43850</v>
      </c>
      <c r="F195" s="45">
        <v>43650</v>
      </c>
      <c r="G195" s="44">
        <v>43350</v>
      </c>
      <c r="H195" s="46">
        <f t="shared" si="39"/>
        <v>200</v>
      </c>
      <c r="I195" s="46">
        <f t="shared" si="40"/>
        <v>300</v>
      </c>
      <c r="J195" s="46">
        <f t="shared" si="41"/>
        <v>500</v>
      </c>
    </row>
    <row r="196" spans="1:11">
      <c r="A196" s="28"/>
      <c r="B196" s="44"/>
      <c r="C196" s="326"/>
      <c r="D196" s="44"/>
      <c r="E196" s="45"/>
      <c r="F196" s="45"/>
      <c r="G196" s="44"/>
      <c r="H196" s="32"/>
      <c r="I196" s="32"/>
      <c r="J196" s="32"/>
      <c r="K196" s="32"/>
    </row>
    <row r="197" spans="1:11">
      <c r="A197" s="28">
        <v>45716</v>
      </c>
      <c r="B197" s="44" t="s">
        <v>47</v>
      </c>
      <c r="C197" s="44" t="s">
        <v>23</v>
      </c>
      <c r="D197" s="44">
        <v>1</v>
      </c>
      <c r="E197" s="45">
        <v>43190</v>
      </c>
      <c r="F197" s="45">
        <v>43350</v>
      </c>
      <c r="G197" s="44">
        <v>43650</v>
      </c>
      <c r="H197" s="46">
        <f>(IF(C197="SHORT",E197-F197,IF(C197="LONG",F197-E197)))*D197</f>
        <v>160</v>
      </c>
      <c r="I197" s="46">
        <f>(IF(C197="SHORT",IF(G197="",0,F197-G197),IF(C197="LONG",IF(G197="",0,G197-F197))))*D197</f>
        <v>300</v>
      </c>
      <c r="J197" s="46">
        <f>H197+I197+L197</f>
        <v>460</v>
      </c>
    </row>
    <row r="198" spans="1:11">
      <c r="A198" s="28">
        <v>45715</v>
      </c>
      <c r="B198" s="44" t="s">
        <v>47</v>
      </c>
      <c r="C198" s="44" t="s">
        <v>23</v>
      </c>
      <c r="D198" s="44">
        <v>1</v>
      </c>
      <c r="E198" s="45">
        <v>43500</v>
      </c>
      <c r="F198" s="45">
        <v>43880</v>
      </c>
      <c r="G198" s="44"/>
      <c r="H198" s="46">
        <f>(IF(C198="SHORT",E198-F198,IF(C198="LONG",F198-E198)))*D198</f>
        <v>380</v>
      </c>
      <c r="I198" s="46">
        <f>(IF(C198="SHORT",IF(G198="",0,F198-G198),IF(C198="LONG",IF(G198="",0,G198-F198))))*D198</f>
        <v>0</v>
      </c>
      <c r="J198" s="46">
        <f>H198+I198+L198</f>
        <v>380</v>
      </c>
    </row>
    <row r="199" spans="1:11">
      <c r="A199" s="28">
        <v>45715</v>
      </c>
      <c r="B199" s="44" t="s">
        <v>43</v>
      </c>
      <c r="C199" s="326" t="s">
        <v>23</v>
      </c>
      <c r="D199" s="44">
        <v>1</v>
      </c>
      <c r="E199" s="45">
        <v>21290</v>
      </c>
      <c r="F199" s="45">
        <v>21380</v>
      </c>
      <c r="G199" s="44">
        <v>0</v>
      </c>
      <c r="H199" s="32">
        <v>90</v>
      </c>
      <c r="I199" s="32">
        <v>0</v>
      </c>
      <c r="J199" s="32">
        <v>90</v>
      </c>
      <c r="K199" s="32"/>
    </row>
    <row r="200" spans="1:11">
      <c r="A200" s="28">
        <v>45714</v>
      </c>
      <c r="B200" s="44" t="s">
        <v>46</v>
      </c>
      <c r="C200" s="44" t="s">
        <v>23</v>
      </c>
      <c r="D200" s="44">
        <v>1</v>
      </c>
      <c r="E200" s="45">
        <v>22720</v>
      </c>
      <c r="F200" s="45">
        <v>22860</v>
      </c>
      <c r="G200" s="44"/>
      <c r="H200" s="46">
        <f>(IF(C200="SHORT",E200-F200,IF(C200="LONG",F200-E200)))*D200</f>
        <v>140</v>
      </c>
      <c r="I200" s="46">
        <f>(IF(C200="SHORT",IF(G200="",0,F200-G200),IF(C200="LONG",IF(G200="",0,G200-F200))))*D200</f>
        <v>0</v>
      </c>
      <c r="J200" s="46">
        <f>H200+I200+L200</f>
        <v>140</v>
      </c>
    </row>
    <row r="201" spans="1:11">
      <c r="A201" s="28">
        <v>45713</v>
      </c>
      <c r="B201" s="44" t="s">
        <v>47</v>
      </c>
      <c r="C201" s="44" t="s">
        <v>23</v>
      </c>
      <c r="D201" s="44">
        <v>1</v>
      </c>
      <c r="E201" s="45">
        <v>43530</v>
      </c>
      <c r="F201" s="45">
        <v>43760</v>
      </c>
      <c r="G201" s="44"/>
      <c r="H201" s="46">
        <f>(IF(C201="SHORT",E201-F201,IF(C201="LONG",F201-E201)))*D201</f>
        <v>230</v>
      </c>
      <c r="I201" s="46">
        <f>(IF(C201="SHORT",IF(G201="",0,F201-G201),IF(C201="LONG",IF(G201="",0,G201-F201))))*D201</f>
        <v>0</v>
      </c>
      <c r="J201" s="46">
        <f>H201+I201+L201</f>
        <v>230</v>
      </c>
    </row>
    <row r="202" spans="1:11">
      <c r="A202" s="28">
        <v>45713</v>
      </c>
      <c r="B202" s="44" t="s">
        <v>46</v>
      </c>
      <c r="C202" s="44" t="s">
        <v>23</v>
      </c>
      <c r="D202" s="44">
        <v>1</v>
      </c>
      <c r="E202" s="45">
        <v>22460</v>
      </c>
      <c r="F202" s="45">
        <v>22620</v>
      </c>
      <c r="G202" s="44"/>
      <c r="H202" s="46">
        <f>(IF(C202="SHORT",E202-F202,IF(C202="LONG",F202-E202)))*D202</f>
        <v>160</v>
      </c>
      <c r="I202" s="46">
        <f>(IF(C202="SHORT",IF(G202="",0,F202-G202),IF(C202="LONG",IF(G202="",0,G202-F202))))*D202</f>
        <v>0</v>
      </c>
      <c r="J202" s="46">
        <f>H202+I202+L202</f>
        <v>160</v>
      </c>
    </row>
    <row r="203" spans="1:11">
      <c r="A203" s="28">
        <v>45713</v>
      </c>
      <c r="B203" s="44" t="s">
        <v>43</v>
      </c>
      <c r="C203" s="326" t="s">
        <v>14</v>
      </c>
      <c r="D203" s="44">
        <v>1</v>
      </c>
      <c r="E203" s="45">
        <v>21400</v>
      </c>
      <c r="F203" s="45">
        <v>21200</v>
      </c>
      <c r="G203" s="44">
        <v>0</v>
      </c>
      <c r="H203" s="31">
        <v>-200</v>
      </c>
      <c r="I203" s="31">
        <v>0</v>
      </c>
      <c r="J203" s="31">
        <v>-200</v>
      </c>
      <c r="K203" s="32"/>
    </row>
    <row r="204" spans="1:11">
      <c r="A204" s="28">
        <v>45712</v>
      </c>
      <c r="B204" s="44" t="s">
        <v>47</v>
      </c>
      <c r="C204" s="44" t="s">
        <v>23</v>
      </c>
      <c r="D204" s="44">
        <v>1</v>
      </c>
      <c r="E204" s="45">
        <v>43680</v>
      </c>
      <c r="F204" s="45">
        <v>43380</v>
      </c>
      <c r="G204" s="44"/>
      <c r="H204" s="46">
        <f>(IF(C204="SHORT",E204-F204,IF(C204="LONG",F204-E204)))*D204</f>
        <v>-300</v>
      </c>
      <c r="I204" s="46">
        <f>(IF(C204="SHORT",IF(G204="",0,F204-G204),IF(C204="LONG",IF(G204="",0,G204-F204))))*D204</f>
        <v>0</v>
      </c>
      <c r="J204" s="46">
        <f>H204+I204+L204</f>
        <v>-300</v>
      </c>
    </row>
    <row r="205" spans="1:11">
      <c r="A205" s="28">
        <v>45712</v>
      </c>
      <c r="B205" s="44" t="s">
        <v>46</v>
      </c>
      <c r="C205" s="44" t="s">
        <v>23</v>
      </c>
      <c r="D205" s="44">
        <v>1</v>
      </c>
      <c r="E205" s="45">
        <v>22450</v>
      </c>
      <c r="F205" s="45">
        <v>22560</v>
      </c>
      <c r="G205" s="44"/>
      <c r="H205" s="46">
        <f>(IF(C205="SHORT",E205-F205,IF(C205="LONG",F205-E205)))*D205</f>
        <v>110</v>
      </c>
      <c r="I205" s="46">
        <f>(IF(C205="SHORT",IF(G205="",0,F205-G205),IF(C205="LONG",IF(G205="",0,G205-F205))))*D205</f>
        <v>0</v>
      </c>
      <c r="J205" s="46">
        <f>H205+I205+L205</f>
        <v>110</v>
      </c>
    </row>
    <row r="206" spans="1:11">
      <c r="A206" s="28">
        <v>45709</v>
      </c>
      <c r="B206" s="44" t="s">
        <v>43</v>
      </c>
      <c r="C206" s="326" t="s">
        <v>14</v>
      </c>
      <c r="D206" s="44">
        <v>1</v>
      </c>
      <c r="E206" s="45">
        <v>22160</v>
      </c>
      <c r="F206" s="45">
        <v>22040</v>
      </c>
      <c r="G206" s="44">
        <v>21890</v>
      </c>
      <c r="H206" s="32">
        <v>120</v>
      </c>
      <c r="I206" s="32">
        <v>150</v>
      </c>
      <c r="J206" s="32">
        <v>270</v>
      </c>
      <c r="K206" s="32"/>
    </row>
    <row r="207" spans="1:11">
      <c r="A207" s="28">
        <v>45707</v>
      </c>
      <c r="B207" s="44" t="s">
        <v>46</v>
      </c>
      <c r="C207" s="44" t="s">
        <v>23</v>
      </c>
      <c r="D207" s="44">
        <v>1</v>
      </c>
      <c r="E207" s="45">
        <v>22700</v>
      </c>
      <c r="F207" s="45">
        <v>22500</v>
      </c>
      <c r="G207" s="44"/>
      <c r="H207" s="46">
        <f>(IF(C207="SHORT",E207-F207,IF(C207="LONG",F207-E207)))*D207</f>
        <v>-200</v>
      </c>
      <c r="I207" s="46">
        <f>(IF(C207="SHORT",IF(G207="",0,F207-G207),IF(C207="LONG",IF(G207="",0,G207-F207))))*D207</f>
        <v>0</v>
      </c>
      <c r="J207" s="46">
        <f>H207+I207+L207</f>
        <v>-200</v>
      </c>
    </row>
    <row r="208" spans="1:11">
      <c r="A208" s="28">
        <v>45706</v>
      </c>
      <c r="B208" s="44" t="s">
        <v>46</v>
      </c>
      <c r="C208" s="44" t="s">
        <v>14</v>
      </c>
      <c r="D208" s="44">
        <v>1</v>
      </c>
      <c r="E208" s="45">
        <v>22800</v>
      </c>
      <c r="F208" s="45">
        <v>22700</v>
      </c>
      <c r="G208" s="44">
        <v>22600</v>
      </c>
      <c r="H208" s="46">
        <f>(IF(C208="SHORT",E208-F208,IF(C208="LONG",F208-E208)))*D208</f>
        <v>100</v>
      </c>
      <c r="I208" s="46">
        <f>(IF(C208="SHORT",IF(G208="",0,F208-G208),IF(C208="LONG",IF(G208="",0,G208-F208))))*D208</f>
        <v>100</v>
      </c>
      <c r="J208" s="46">
        <f>H208+I208+L208</f>
        <v>200</v>
      </c>
    </row>
    <row r="209" spans="1:11">
      <c r="A209" s="28">
        <v>45705</v>
      </c>
      <c r="B209" s="44" t="s">
        <v>47</v>
      </c>
      <c r="C209" s="44" t="s">
        <v>23</v>
      </c>
      <c r="D209" s="44">
        <v>1</v>
      </c>
      <c r="E209" s="45">
        <v>44666</v>
      </c>
      <c r="F209" s="45">
        <v>44366</v>
      </c>
      <c r="G209" s="44"/>
      <c r="H209" s="46">
        <f>(IF(C209="SHORT",E209-F209,IF(C209="LONG",F209-E209)))*D209</f>
        <v>-300</v>
      </c>
      <c r="I209" s="46">
        <f>(IF(C209="SHORT",IF(G209="",0,F209-G209),IF(C209="LONG",IF(G209="",0,G209-F209))))*D209</f>
        <v>0</v>
      </c>
      <c r="J209" s="46">
        <f>H209+I209+L209</f>
        <v>-300</v>
      </c>
    </row>
    <row r="210" spans="1:11">
      <c r="A210" s="28">
        <v>45702</v>
      </c>
      <c r="B210" s="44" t="s">
        <v>43</v>
      </c>
      <c r="C210" s="326" t="s">
        <v>14</v>
      </c>
      <c r="D210" s="44">
        <v>1</v>
      </c>
      <c r="E210" s="45">
        <v>22080</v>
      </c>
      <c r="F210" s="45">
        <v>22222</v>
      </c>
      <c r="G210" s="44">
        <v>0</v>
      </c>
      <c r="H210" s="31">
        <v>-142</v>
      </c>
      <c r="I210" s="31">
        <v>0</v>
      </c>
      <c r="J210" s="31">
        <v>-142</v>
      </c>
      <c r="K210" s="32"/>
    </row>
    <row r="211" spans="1:11">
      <c r="A211" s="28">
        <v>45702</v>
      </c>
      <c r="B211" s="44" t="s">
        <v>47</v>
      </c>
      <c r="C211" s="44" t="s">
        <v>23</v>
      </c>
      <c r="D211" s="44">
        <v>1</v>
      </c>
      <c r="E211" s="45">
        <v>44530</v>
      </c>
      <c r="F211" s="45">
        <v>44730</v>
      </c>
      <c r="G211" s="44"/>
      <c r="H211" s="46">
        <f>(IF(C211="SHORT",E211-F211,IF(C211="LONG",F211-E211)))*D211</f>
        <v>200</v>
      </c>
      <c r="I211" s="46">
        <f>(IF(C211="SHORT",IF(G211="",0,F211-G211),IF(C211="LONG",IF(G211="",0,G211-F211))))*D211</f>
        <v>0</v>
      </c>
      <c r="J211" s="46">
        <f>H211+I211+L211</f>
        <v>200</v>
      </c>
    </row>
    <row r="212" spans="1:11">
      <c r="A212" s="28">
        <v>45701</v>
      </c>
      <c r="B212" s="44" t="s">
        <v>47</v>
      </c>
      <c r="C212" s="44" t="s">
        <v>23</v>
      </c>
      <c r="D212" s="44">
        <v>1</v>
      </c>
      <c r="E212" s="45">
        <v>44300</v>
      </c>
      <c r="F212" s="45">
        <v>44450</v>
      </c>
      <c r="G212" s="44">
        <v>44750</v>
      </c>
      <c r="H212" s="46">
        <f>(IF(C212="SHORT",E212-F212,IF(C212="LONG",F212-E212)))*D212</f>
        <v>150</v>
      </c>
      <c r="I212" s="46">
        <f>(IF(C212="SHORT",IF(G212="",0,F212-G212),IF(C212="LONG",IF(G212="",0,G212-F212))))*D212</f>
        <v>300</v>
      </c>
      <c r="J212" s="46">
        <f>H212+I212+L212</f>
        <v>450</v>
      </c>
    </row>
    <row r="213" spans="1:11">
      <c r="A213" s="28">
        <v>45701</v>
      </c>
      <c r="B213" s="44" t="s">
        <v>46</v>
      </c>
      <c r="C213" s="44" t="s">
        <v>23</v>
      </c>
      <c r="D213" s="44">
        <v>1</v>
      </c>
      <c r="E213" s="45">
        <v>22400</v>
      </c>
      <c r="F213" s="45">
        <v>22500</v>
      </c>
      <c r="G213" s="44">
        <v>22650</v>
      </c>
      <c r="H213" s="46">
        <f>(IF(C213="SHORT",E213-F213,IF(C213="LONG",F213-E213)))*D213</f>
        <v>100</v>
      </c>
      <c r="I213" s="46">
        <f>(IF(C213="SHORT",IF(G213="",0,F213-G213),IF(C213="LONG",IF(G213="",0,G213-F213))))*D213</f>
        <v>150</v>
      </c>
      <c r="J213" s="46">
        <f>H213+I213+L213</f>
        <v>250</v>
      </c>
    </row>
    <row r="214" spans="1:11">
      <c r="A214" s="28">
        <v>45701</v>
      </c>
      <c r="B214" s="44" t="s">
        <v>43</v>
      </c>
      <c r="C214" s="326" t="s">
        <v>14</v>
      </c>
      <c r="D214" s="44">
        <v>1</v>
      </c>
      <c r="E214" s="45">
        <v>21880</v>
      </c>
      <c r="F214" s="45">
        <v>21801</v>
      </c>
      <c r="G214" s="44">
        <v>0</v>
      </c>
      <c r="H214" s="32">
        <v>79</v>
      </c>
      <c r="I214" s="32">
        <v>0</v>
      </c>
      <c r="J214" s="32">
        <v>79</v>
      </c>
      <c r="K214" s="32"/>
    </row>
    <row r="215" spans="1:11">
      <c r="A215" s="28">
        <v>45700</v>
      </c>
      <c r="B215" s="44" t="s">
        <v>46</v>
      </c>
      <c r="C215" s="44" t="s">
        <v>23</v>
      </c>
      <c r="D215" s="44">
        <v>1</v>
      </c>
      <c r="E215" s="45">
        <v>22160</v>
      </c>
      <c r="F215" s="45">
        <v>22260</v>
      </c>
      <c r="G215" s="44">
        <v>22360</v>
      </c>
      <c r="H215" s="46">
        <f>(IF(C215="SHORT",E215-F215,IF(C215="LONG",F215-E215)))*D215</f>
        <v>100</v>
      </c>
      <c r="I215" s="46">
        <f>(IF(C215="SHORT",IF(G215="",0,F215-G215),IF(C215="LONG",IF(G215="",0,G215-F215))))*D215</f>
        <v>100</v>
      </c>
      <c r="J215" s="46">
        <f>H215+I215+L215</f>
        <v>200</v>
      </c>
    </row>
    <row r="216" spans="1:11">
      <c r="A216" s="28">
        <v>45700</v>
      </c>
      <c r="B216" s="44" t="s">
        <v>47</v>
      </c>
      <c r="C216" s="44" t="s">
        <v>23</v>
      </c>
      <c r="D216" s="44">
        <v>1</v>
      </c>
      <c r="E216" s="45">
        <v>44520</v>
      </c>
      <c r="F216" s="45">
        <v>44220</v>
      </c>
      <c r="G216" s="44"/>
      <c r="H216" s="46">
        <f>(IF(C216="SHORT",E216-F216,IF(C216="LONG",F216-E216)))*D216</f>
        <v>-300</v>
      </c>
      <c r="I216" s="46">
        <f>(IF(C216="SHORT",IF(G216="",0,F216-G216),IF(C216="LONG",IF(G216="",0,G216-F216))))*D216</f>
        <v>0</v>
      </c>
      <c r="J216" s="46">
        <f>H216+I216+L216</f>
        <v>-300</v>
      </c>
    </row>
    <row r="217" spans="1:11">
      <c r="A217" s="28">
        <v>45700</v>
      </c>
      <c r="B217" s="44" t="s">
        <v>43</v>
      </c>
      <c r="C217" s="292" t="s">
        <v>14</v>
      </c>
      <c r="D217" s="44">
        <v>1</v>
      </c>
      <c r="E217" s="45">
        <v>21550</v>
      </c>
      <c r="F217" s="45">
        <v>21750</v>
      </c>
      <c r="G217" s="44">
        <v>0</v>
      </c>
      <c r="H217" s="31">
        <v>-200</v>
      </c>
      <c r="I217" s="31">
        <v>0</v>
      </c>
      <c r="J217" s="31">
        <v>-200</v>
      </c>
      <c r="K217" s="32"/>
    </row>
    <row r="218" spans="1:11">
      <c r="A218" s="28">
        <v>45699</v>
      </c>
      <c r="B218" s="44" t="s">
        <v>43</v>
      </c>
      <c r="C218" s="292" t="s">
        <v>14</v>
      </c>
      <c r="D218" s="44">
        <v>1</v>
      </c>
      <c r="E218" s="45">
        <v>21760</v>
      </c>
      <c r="F218" s="45">
        <v>21670</v>
      </c>
      <c r="G218" s="44">
        <v>0</v>
      </c>
      <c r="H218" s="32">
        <v>90</v>
      </c>
      <c r="I218" s="32">
        <v>0</v>
      </c>
      <c r="J218" s="32">
        <v>90</v>
      </c>
      <c r="K218" s="32"/>
    </row>
    <row r="219" spans="1:11">
      <c r="A219" s="28">
        <v>45698</v>
      </c>
      <c r="B219" s="44" t="s">
        <v>46</v>
      </c>
      <c r="C219" s="44" t="s">
        <v>23</v>
      </c>
      <c r="D219" s="44">
        <v>1</v>
      </c>
      <c r="E219" s="45">
        <v>21900</v>
      </c>
      <c r="F219" s="45">
        <v>22030</v>
      </c>
      <c r="G219" s="44"/>
      <c r="H219" s="46">
        <f>(IF(C219="SHORT",E219-F219,IF(C219="LONG",F219-E219)))*D219</f>
        <v>130</v>
      </c>
      <c r="I219" s="46">
        <f>(IF(C219="SHORT",IF(G219="",0,F219-G219),IF(C219="LONG",IF(G219="",0,G219-F219))))*D219</f>
        <v>0</v>
      </c>
      <c r="J219" s="46">
        <f>H219+I219+L219</f>
        <v>130</v>
      </c>
    </row>
    <row r="220" spans="1:11">
      <c r="A220" s="28">
        <v>45698</v>
      </c>
      <c r="B220" s="44" t="s">
        <v>47</v>
      </c>
      <c r="C220" s="44" t="s">
        <v>23</v>
      </c>
      <c r="D220" s="44">
        <v>1</v>
      </c>
      <c r="E220" s="45">
        <v>44380</v>
      </c>
      <c r="F220" s="45">
        <v>44600</v>
      </c>
      <c r="G220" s="44"/>
      <c r="H220" s="46">
        <f>(IF(C220="SHORT",E220-F220,IF(C220="LONG",F220-E220)))*D220</f>
        <v>220</v>
      </c>
      <c r="I220" s="46">
        <f>(IF(C220="SHORT",IF(G220="",0,F220-G220),IF(C220="LONG",IF(G220="",0,G220-F220))))*D220</f>
        <v>0</v>
      </c>
      <c r="J220" s="46">
        <f>H220+I220+L220</f>
        <v>220</v>
      </c>
    </row>
    <row r="221" spans="1:11">
      <c r="A221" s="28">
        <v>45695</v>
      </c>
      <c r="B221" s="44" t="s">
        <v>47</v>
      </c>
      <c r="C221" s="44" t="s">
        <v>14</v>
      </c>
      <c r="D221" s="44">
        <v>1</v>
      </c>
      <c r="E221" s="45">
        <v>44670</v>
      </c>
      <c r="F221" s="45">
        <v>44470</v>
      </c>
      <c r="G221" s="44">
        <v>44270</v>
      </c>
      <c r="H221" s="46">
        <f>(IF(C221="SHORT",E221-F221,IF(C221="LONG",F221-E221)))*D221</f>
        <v>200</v>
      </c>
      <c r="I221" s="46">
        <f>(IF(C221="SHORT",IF(G221="",0,F221-G221),IF(C221="LONG",IF(G221="",0,G221-F221))))*D221</f>
        <v>200</v>
      </c>
      <c r="J221" s="46">
        <f>H221+I221+L221</f>
        <v>400</v>
      </c>
    </row>
    <row r="222" spans="1:11">
      <c r="A222" s="28">
        <v>45694</v>
      </c>
      <c r="B222" s="44" t="s">
        <v>46</v>
      </c>
      <c r="C222" s="44" t="s">
        <v>23</v>
      </c>
      <c r="D222" s="44">
        <v>1</v>
      </c>
      <c r="E222" s="45">
        <v>21820</v>
      </c>
      <c r="F222" s="45">
        <v>21920</v>
      </c>
      <c r="G222" s="44">
        <v>22010</v>
      </c>
      <c r="H222" s="46">
        <f>(IF(C222="SHORT",E222-F222,IF(C222="LONG",F222-E222)))*D222</f>
        <v>100</v>
      </c>
      <c r="I222" s="46">
        <f>(IF(C222="SHORT",IF(G222="",0,F222-G222),IF(C222="LONG",IF(G222="",0,G222-F222))))*D222</f>
        <v>90</v>
      </c>
      <c r="J222" s="46">
        <f>H222+I222+L222</f>
        <v>190</v>
      </c>
    </row>
    <row r="223" spans="1:11">
      <c r="A223" s="28">
        <v>45694</v>
      </c>
      <c r="B223" s="44" t="s">
        <v>43</v>
      </c>
      <c r="C223" s="292" t="s">
        <v>14</v>
      </c>
      <c r="D223" s="44">
        <v>1</v>
      </c>
      <c r="E223" s="45">
        <v>21780</v>
      </c>
      <c r="F223" s="45">
        <v>21670</v>
      </c>
      <c r="G223" s="44">
        <v>0</v>
      </c>
      <c r="H223" s="32">
        <v>110</v>
      </c>
      <c r="I223" s="32">
        <v>0</v>
      </c>
      <c r="J223" s="32">
        <v>110</v>
      </c>
      <c r="K223" s="32"/>
    </row>
    <row r="224" spans="1:11">
      <c r="A224" s="28">
        <v>45692</v>
      </c>
      <c r="B224" s="44" t="s">
        <v>43</v>
      </c>
      <c r="C224" s="292" t="s">
        <v>23</v>
      </c>
      <c r="D224" s="44">
        <v>1</v>
      </c>
      <c r="E224" s="45">
        <v>21350</v>
      </c>
      <c r="F224" s="45">
        <v>21440</v>
      </c>
      <c r="G224" s="44">
        <v>0</v>
      </c>
      <c r="H224" s="32">
        <v>90</v>
      </c>
      <c r="I224" s="32">
        <v>0</v>
      </c>
      <c r="J224" s="32">
        <v>90</v>
      </c>
      <c r="K224" s="32"/>
    </row>
    <row r="225" spans="1:11">
      <c r="A225" s="28">
        <v>45692</v>
      </c>
      <c r="B225" s="44" t="s">
        <v>47</v>
      </c>
      <c r="C225" s="44" t="s">
        <v>23</v>
      </c>
      <c r="D225" s="44">
        <v>1</v>
      </c>
      <c r="E225" s="45">
        <v>44300</v>
      </c>
      <c r="F225" s="45">
        <v>44450</v>
      </c>
      <c r="G225" s="44">
        <v>44600</v>
      </c>
      <c r="H225" s="46">
        <f>(IF(C225="SHORT",E225-F225,IF(C225="LONG",F225-E225)))*D225</f>
        <v>150</v>
      </c>
      <c r="I225" s="46">
        <f>(IF(C225="SHORT",IF(G225="",0,F225-G225),IF(C225="LONG",IF(G225="",0,G225-F225))))*D225</f>
        <v>150</v>
      </c>
      <c r="J225" s="46">
        <f>H225+I225+L225</f>
        <v>300</v>
      </c>
    </row>
    <row r="226" spans="1:11">
      <c r="A226" s="28">
        <v>45692</v>
      </c>
      <c r="B226" s="44" t="s">
        <v>46</v>
      </c>
      <c r="C226" s="44" t="s">
        <v>23</v>
      </c>
      <c r="D226" s="44">
        <v>1</v>
      </c>
      <c r="E226" s="45">
        <v>21500</v>
      </c>
      <c r="F226" s="45">
        <v>21600</v>
      </c>
      <c r="G226" s="44">
        <v>21700</v>
      </c>
      <c r="H226" s="46">
        <f>(IF(C226="SHORT",E226-F226,IF(C226="LONG",F226-E226)))*D226</f>
        <v>100</v>
      </c>
      <c r="I226" s="46">
        <f>(IF(C226="SHORT",IF(G226="",0,F226-G226),IF(C226="LONG",IF(G226="",0,G226-F226))))*D226</f>
        <v>100</v>
      </c>
      <c r="J226" s="46">
        <f>H226+I226+L226</f>
        <v>200</v>
      </c>
    </row>
    <row r="227" spans="1:11">
      <c r="A227" s="28">
        <v>45691</v>
      </c>
      <c r="B227" s="44" t="s">
        <v>46</v>
      </c>
      <c r="C227" s="44" t="s">
        <v>23</v>
      </c>
      <c r="D227" s="44">
        <v>1</v>
      </c>
      <c r="E227" s="45">
        <v>21440</v>
      </c>
      <c r="F227" s="45">
        <v>21540</v>
      </c>
      <c r="G227" s="44">
        <v>21640</v>
      </c>
      <c r="H227" s="46">
        <f>(IF(C227="SHORT",E227-F227,IF(C227="LONG",F227-E227)))*D227</f>
        <v>100</v>
      </c>
      <c r="I227" s="46">
        <f>(IF(C227="SHORT",IF(G227="",0,F227-G227),IF(C227="LONG",IF(G227="",0,G227-F227))))*D227</f>
        <v>100</v>
      </c>
      <c r="J227" s="46">
        <f>H227+I227+L227</f>
        <v>200</v>
      </c>
    </row>
    <row r="228" spans="1:11">
      <c r="A228" s="28">
        <v>45691</v>
      </c>
      <c r="B228" s="44" t="s">
        <v>47</v>
      </c>
      <c r="C228" s="44" t="s">
        <v>23</v>
      </c>
      <c r="D228" s="44">
        <v>1</v>
      </c>
      <c r="E228" s="45">
        <v>43980</v>
      </c>
      <c r="F228" s="45">
        <v>44200</v>
      </c>
      <c r="G228" s="44">
        <v>44500</v>
      </c>
      <c r="H228" s="46">
        <f>(IF(C228="SHORT",E228-F228,IF(C228="LONG",F228-E228)))*D228</f>
        <v>220</v>
      </c>
      <c r="I228" s="46">
        <f>(IF(C228="SHORT",IF(G228="",0,F228-G228),IF(C228="LONG",IF(G228="",0,G228-F228))))*D228</f>
        <v>300</v>
      </c>
      <c r="J228" s="46">
        <f>H228+I228+L228</f>
        <v>520</v>
      </c>
    </row>
    <row r="229" spans="1:11">
      <c r="A229" s="28">
        <v>45691</v>
      </c>
      <c r="B229" s="44" t="s">
        <v>43</v>
      </c>
      <c r="C229" s="292" t="s">
        <v>23</v>
      </c>
      <c r="D229" s="44">
        <v>1</v>
      </c>
      <c r="E229" s="45">
        <v>21200</v>
      </c>
      <c r="F229" s="45">
        <v>21300</v>
      </c>
      <c r="G229" s="44">
        <v>21500</v>
      </c>
      <c r="H229" s="32">
        <v>100</v>
      </c>
      <c r="I229" s="32">
        <v>200</v>
      </c>
      <c r="J229" s="32">
        <v>300</v>
      </c>
      <c r="K229" s="32"/>
    </row>
    <row r="230" spans="1:11">
      <c r="A230" s="28"/>
      <c r="B230" s="44"/>
      <c r="C230" s="292"/>
      <c r="D230" s="44"/>
      <c r="E230" s="45"/>
      <c r="F230" s="45"/>
      <c r="G230" s="44"/>
      <c r="H230" s="32"/>
      <c r="I230" s="32"/>
      <c r="J230" s="32"/>
      <c r="K230" s="32"/>
    </row>
    <row r="231" spans="1:11">
      <c r="A231" s="28">
        <v>45688</v>
      </c>
      <c r="B231" s="44" t="s">
        <v>43</v>
      </c>
      <c r="C231" s="292" t="s">
        <v>23</v>
      </c>
      <c r="D231" s="44">
        <v>1</v>
      </c>
      <c r="E231" s="45">
        <v>21720</v>
      </c>
      <c r="F231" s="45">
        <v>21840</v>
      </c>
      <c r="G231" s="44">
        <v>21960</v>
      </c>
      <c r="H231" s="32">
        <v>120</v>
      </c>
      <c r="I231" s="32">
        <v>120</v>
      </c>
      <c r="J231" s="32">
        <v>240</v>
      </c>
      <c r="K231" s="32"/>
    </row>
    <row r="232" spans="1:11">
      <c r="A232" s="28">
        <v>45687</v>
      </c>
      <c r="B232" s="44" t="s">
        <v>47</v>
      </c>
      <c r="C232" s="44" t="s">
        <v>23</v>
      </c>
      <c r="D232" s="44">
        <v>1</v>
      </c>
      <c r="E232" s="45">
        <v>44650</v>
      </c>
      <c r="F232" s="45">
        <v>44800</v>
      </c>
      <c r="G232" s="44">
        <v>44850</v>
      </c>
      <c r="H232" s="46">
        <f>(IF(C232="SHORT",E232-F232,IF(C232="LONG",F232-E232)))*D232</f>
        <v>150</v>
      </c>
      <c r="I232" s="46">
        <f>(IF(C232="SHORT",IF(G232="",0,F232-G232),IF(C232="LONG",IF(G232="",0,G232-F232))))*D232</f>
        <v>50</v>
      </c>
      <c r="J232" s="46">
        <f>H232+I232+L232</f>
        <v>200</v>
      </c>
    </row>
    <row r="233" spans="1:11">
      <c r="A233" s="28">
        <v>45687</v>
      </c>
      <c r="B233" s="44" t="s">
        <v>46</v>
      </c>
      <c r="C233" s="44" t="s">
        <v>23</v>
      </c>
      <c r="D233" s="44">
        <v>1</v>
      </c>
      <c r="E233" s="45">
        <v>21780</v>
      </c>
      <c r="F233" s="45">
        <v>21900</v>
      </c>
      <c r="G233" s="44"/>
      <c r="H233" s="46">
        <f>(IF(C233="SHORT",E233-F233,IF(C233="LONG",F233-E233)))*D233</f>
        <v>120</v>
      </c>
      <c r="I233" s="46">
        <f>(IF(C233="SHORT",IF(G233="",0,F233-G233),IF(C233="LONG",IF(G233="",0,G233-F233))))*D233</f>
        <v>0</v>
      </c>
      <c r="J233" s="46">
        <f>H233+I233+L233</f>
        <v>120</v>
      </c>
    </row>
    <row r="234" spans="1:11">
      <c r="A234" s="28">
        <v>45686</v>
      </c>
      <c r="B234" s="44" t="s">
        <v>43</v>
      </c>
      <c r="C234" s="292" t="s">
        <v>23</v>
      </c>
      <c r="D234" s="44">
        <v>1</v>
      </c>
      <c r="E234" s="45">
        <v>21620</v>
      </c>
      <c r="F234" s="45">
        <v>21450</v>
      </c>
      <c r="G234" s="44">
        <v>21000</v>
      </c>
      <c r="H234" s="32">
        <v>-170</v>
      </c>
      <c r="I234" s="32">
        <v>180</v>
      </c>
      <c r="J234" s="32">
        <v>-170</v>
      </c>
      <c r="K234" s="32"/>
    </row>
    <row r="235" spans="1:11">
      <c r="A235" s="28">
        <v>45686</v>
      </c>
      <c r="B235" s="44" t="s">
        <v>47</v>
      </c>
      <c r="C235" s="44" t="s">
        <v>23</v>
      </c>
      <c r="D235" s="44">
        <v>1</v>
      </c>
      <c r="E235" s="45">
        <v>44780</v>
      </c>
      <c r="F235" s="45">
        <v>44960</v>
      </c>
      <c r="G235" s="44"/>
      <c r="H235" s="46">
        <f t="shared" ref="H235:H240" si="42">(IF(C235="SHORT",E235-F235,IF(C235="LONG",F235-E235)))*D235</f>
        <v>180</v>
      </c>
      <c r="I235" s="46">
        <f t="shared" ref="I235:I240" si="43">(IF(C235="SHORT",IF(G235="",0,F235-G235),IF(C235="LONG",IF(G235="",0,G235-F235))))*D235</f>
        <v>0</v>
      </c>
      <c r="J235" s="46">
        <f t="shared" ref="J235:J240" si="44">H235+I235+L235</f>
        <v>180</v>
      </c>
    </row>
    <row r="236" spans="1:11">
      <c r="A236" s="28">
        <v>45686</v>
      </c>
      <c r="B236" s="44" t="s">
        <v>46</v>
      </c>
      <c r="C236" s="44" t="s">
        <v>23</v>
      </c>
      <c r="D236" s="44">
        <v>1</v>
      </c>
      <c r="E236" s="45">
        <v>21590</v>
      </c>
      <c r="F236" s="45">
        <v>21690</v>
      </c>
      <c r="G236" s="44">
        <v>21790</v>
      </c>
      <c r="H236" s="46">
        <f t="shared" si="42"/>
        <v>100</v>
      </c>
      <c r="I236" s="46">
        <f t="shared" si="43"/>
        <v>100</v>
      </c>
      <c r="J236" s="46">
        <f t="shared" si="44"/>
        <v>200</v>
      </c>
    </row>
    <row r="237" spans="1:11">
      <c r="A237" s="28">
        <v>45685</v>
      </c>
      <c r="B237" s="44" t="s">
        <v>47</v>
      </c>
      <c r="C237" s="44" t="s">
        <v>23</v>
      </c>
      <c r="D237" s="44">
        <v>1</v>
      </c>
      <c r="E237" s="45">
        <v>44680</v>
      </c>
      <c r="F237" s="45">
        <v>44800</v>
      </c>
      <c r="G237" s="44">
        <v>44970</v>
      </c>
      <c r="H237" s="46">
        <f t="shared" si="42"/>
        <v>120</v>
      </c>
      <c r="I237" s="46">
        <f t="shared" si="43"/>
        <v>170</v>
      </c>
      <c r="J237" s="46">
        <f t="shared" si="44"/>
        <v>290</v>
      </c>
    </row>
    <row r="238" spans="1:11">
      <c r="A238" s="28">
        <v>45685</v>
      </c>
      <c r="B238" s="44" t="s">
        <v>46</v>
      </c>
      <c r="C238" s="44" t="s">
        <v>23</v>
      </c>
      <c r="D238" s="44">
        <v>1</v>
      </c>
      <c r="E238" s="45">
        <v>21450</v>
      </c>
      <c r="F238" s="45">
        <v>21590</v>
      </c>
      <c r="G238" s="44"/>
      <c r="H238" s="46">
        <f t="shared" si="42"/>
        <v>140</v>
      </c>
      <c r="I238" s="46">
        <f t="shared" si="43"/>
        <v>0</v>
      </c>
      <c r="J238" s="46">
        <f t="shared" si="44"/>
        <v>140</v>
      </c>
    </row>
    <row r="239" spans="1:11">
      <c r="A239" s="28">
        <v>45684</v>
      </c>
      <c r="B239" s="44" t="s">
        <v>47</v>
      </c>
      <c r="C239" s="44" t="s">
        <v>14</v>
      </c>
      <c r="D239" s="44">
        <v>1</v>
      </c>
      <c r="E239" s="45">
        <v>44020</v>
      </c>
      <c r="F239" s="45">
        <v>43821</v>
      </c>
      <c r="G239" s="44"/>
      <c r="H239" s="46">
        <f t="shared" si="42"/>
        <v>199</v>
      </c>
      <c r="I239" s="46">
        <f t="shared" si="43"/>
        <v>0</v>
      </c>
      <c r="J239" s="46">
        <f t="shared" si="44"/>
        <v>199</v>
      </c>
    </row>
    <row r="240" spans="1:11">
      <c r="A240" s="28">
        <v>45684</v>
      </c>
      <c r="B240" s="44" t="s">
        <v>46</v>
      </c>
      <c r="C240" s="44" t="s">
        <v>14</v>
      </c>
      <c r="D240" s="44">
        <v>1</v>
      </c>
      <c r="E240" s="45">
        <v>21390</v>
      </c>
      <c r="F240" s="45">
        <v>21490</v>
      </c>
      <c r="G240" s="44"/>
      <c r="H240" s="46">
        <f t="shared" si="42"/>
        <v>-100</v>
      </c>
      <c r="I240" s="46">
        <f t="shared" si="43"/>
        <v>0</v>
      </c>
      <c r="J240" s="46">
        <f t="shared" si="44"/>
        <v>-100</v>
      </c>
    </row>
    <row r="241" spans="1:11">
      <c r="A241" s="28">
        <v>45684</v>
      </c>
      <c r="B241" s="44" t="s">
        <v>43</v>
      </c>
      <c r="C241" s="292" t="s">
        <v>14</v>
      </c>
      <c r="D241" s="44">
        <v>1</v>
      </c>
      <c r="E241" s="45">
        <v>21270</v>
      </c>
      <c r="F241" s="45">
        <v>21180</v>
      </c>
      <c r="G241" s="44">
        <v>21000</v>
      </c>
      <c r="H241" s="32">
        <v>90</v>
      </c>
      <c r="I241" s="32">
        <v>180</v>
      </c>
      <c r="J241" s="32">
        <v>300</v>
      </c>
      <c r="K241" s="32"/>
    </row>
    <row r="242" spans="1:11">
      <c r="A242" s="28">
        <v>45681</v>
      </c>
      <c r="B242" s="44" t="s">
        <v>47</v>
      </c>
      <c r="C242" s="44" t="s">
        <v>23</v>
      </c>
      <c r="D242" s="44">
        <v>1</v>
      </c>
      <c r="E242" s="45">
        <v>44450</v>
      </c>
      <c r="F242" s="45">
        <v>44150</v>
      </c>
      <c r="G242" s="44"/>
      <c r="H242" s="46">
        <f>(IF(C242="SHORT",E242-F242,IF(C242="LONG",F242-E242)))*D242</f>
        <v>-300</v>
      </c>
      <c r="I242" s="46">
        <f>(IF(C242="SHORT",IF(G242="",0,F242-G242),IF(C242="LONG",IF(G242="",0,G242-F242))))*D242</f>
        <v>0</v>
      </c>
      <c r="J242" s="46">
        <f>H242+I242+L242</f>
        <v>-300</v>
      </c>
    </row>
    <row r="243" spans="1:11">
      <c r="A243" s="28">
        <v>45681</v>
      </c>
      <c r="B243" s="44" t="s">
        <v>46</v>
      </c>
      <c r="C243" s="44" t="s">
        <v>23</v>
      </c>
      <c r="D243" s="44">
        <v>1</v>
      </c>
      <c r="E243" s="45">
        <v>21600</v>
      </c>
      <c r="F243" s="45">
        <v>21400</v>
      </c>
      <c r="G243" s="44"/>
      <c r="H243" s="46">
        <f>(IF(C243="SHORT",E243-F243,IF(C243="LONG",F243-E243)))*D243</f>
        <v>-200</v>
      </c>
      <c r="I243" s="46">
        <f>(IF(C243="SHORT",IF(G243="",0,F243-G243),IF(C243="LONG",IF(G243="",0,G243-F243))))*D243</f>
        <v>0</v>
      </c>
      <c r="J243" s="46">
        <f>H243+I243+L243</f>
        <v>-200</v>
      </c>
    </row>
    <row r="244" spans="1:11">
      <c r="A244" s="28">
        <v>45680</v>
      </c>
      <c r="B244" s="44" t="s">
        <v>43</v>
      </c>
      <c r="C244" s="292" t="s">
        <v>14</v>
      </c>
      <c r="D244" s="44">
        <v>1</v>
      </c>
      <c r="E244" s="45">
        <v>21900</v>
      </c>
      <c r="F244" s="45">
        <v>21800</v>
      </c>
      <c r="G244" s="44">
        <v>21600</v>
      </c>
      <c r="H244" s="32">
        <v>100</v>
      </c>
      <c r="I244" s="32">
        <v>200</v>
      </c>
      <c r="J244" s="32">
        <v>300</v>
      </c>
      <c r="K244" s="32"/>
    </row>
    <row r="245" spans="1:11">
      <c r="A245" s="28">
        <v>45680</v>
      </c>
      <c r="B245" s="44" t="s">
        <v>47</v>
      </c>
      <c r="C245" s="44" t="s">
        <v>23</v>
      </c>
      <c r="D245" s="44">
        <v>1</v>
      </c>
      <c r="E245" s="45">
        <v>44120</v>
      </c>
      <c r="F245" s="45">
        <v>44320</v>
      </c>
      <c r="G245" s="44">
        <v>44520</v>
      </c>
      <c r="H245" s="46">
        <f t="shared" ref="H245:H252" si="45">(IF(C245="SHORT",E245-F245,IF(C245="LONG",F245-E245)))*D245</f>
        <v>200</v>
      </c>
      <c r="I245" s="46">
        <f t="shared" ref="I245:I252" si="46">(IF(C245="SHORT",IF(G245="",0,F245-G245),IF(C245="LONG",IF(G245="",0,G245-F245))))*D245</f>
        <v>200</v>
      </c>
      <c r="J245" s="46">
        <f t="shared" ref="J245:J252" si="47">H245+I245+L245</f>
        <v>400</v>
      </c>
    </row>
    <row r="246" spans="1:11">
      <c r="A246" s="28">
        <v>45680</v>
      </c>
      <c r="B246" s="44" t="s">
        <v>46</v>
      </c>
      <c r="C246" s="44" t="s">
        <v>23</v>
      </c>
      <c r="D246" s="44">
        <v>1</v>
      </c>
      <c r="E246" s="45">
        <v>21360</v>
      </c>
      <c r="F246" s="45">
        <v>21460</v>
      </c>
      <c r="G246" s="44">
        <v>21560</v>
      </c>
      <c r="H246" s="46">
        <f t="shared" si="45"/>
        <v>100</v>
      </c>
      <c r="I246" s="46">
        <f t="shared" si="46"/>
        <v>100</v>
      </c>
      <c r="J246" s="46">
        <f t="shared" si="47"/>
        <v>200</v>
      </c>
    </row>
    <row r="247" spans="1:11">
      <c r="A247" s="28">
        <v>45679</v>
      </c>
      <c r="B247" s="44" t="s">
        <v>47</v>
      </c>
      <c r="C247" s="44" t="s">
        <v>23</v>
      </c>
      <c r="D247" s="44">
        <v>1</v>
      </c>
      <c r="E247" s="45">
        <v>44100</v>
      </c>
      <c r="F247" s="45">
        <v>44250</v>
      </c>
      <c r="G247" s="44"/>
      <c r="H247" s="46">
        <f t="shared" si="45"/>
        <v>150</v>
      </c>
      <c r="I247" s="46">
        <f t="shared" si="46"/>
        <v>0</v>
      </c>
      <c r="J247" s="46">
        <f t="shared" si="47"/>
        <v>150</v>
      </c>
    </row>
    <row r="248" spans="1:11">
      <c r="A248" s="28">
        <v>45679</v>
      </c>
      <c r="B248" s="44" t="s">
        <v>46</v>
      </c>
      <c r="C248" s="44" t="s">
        <v>23</v>
      </c>
      <c r="D248" s="44">
        <v>1</v>
      </c>
      <c r="E248" s="45">
        <v>21280</v>
      </c>
      <c r="F248" s="45">
        <v>21380</v>
      </c>
      <c r="G248" s="44">
        <v>21450</v>
      </c>
      <c r="H248" s="46">
        <f t="shared" si="45"/>
        <v>100</v>
      </c>
      <c r="I248" s="46">
        <f t="shared" si="46"/>
        <v>70</v>
      </c>
      <c r="J248" s="46">
        <f t="shared" si="47"/>
        <v>170</v>
      </c>
    </row>
    <row r="249" spans="1:11">
      <c r="A249" s="28">
        <v>45678</v>
      </c>
      <c r="B249" s="44" t="s">
        <v>47</v>
      </c>
      <c r="C249" s="44" t="s">
        <v>23</v>
      </c>
      <c r="D249" s="44">
        <v>1</v>
      </c>
      <c r="E249" s="45">
        <v>43560</v>
      </c>
      <c r="F249" s="45">
        <v>43700</v>
      </c>
      <c r="G249" s="44">
        <v>43960</v>
      </c>
      <c r="H249" s="46">
        <f t="shared" si="45"/>
        <v>140</v>
      </c>
      <c r="I249" s="46">
        <f t="shared" si="46"/>
        <v>260</v>
      </c>
      <c r="J249" s="46">
        <f t="shared" si="47"/>
        <v>400</v>
      </c>
    </row>
    <row r="250" spans="1:11">
      <c r="A250" s="28">
        <v>45678</v>
      </c>
      <c r="B250" s="44" t="s">
        <v>46</v>
      </c>
      <c r="C250" s="44" t="s">
        <v>23</v>
      </c>
      <c r="D250" s="44">
        <v>1</v>
      </c>
      <c r="E250" s="45">
        <v>21040</v>
      </c>
      <c r="F250" s="45">
        <v>21140</v>
      </c>
      <c r="G250" s="44">
        <v>21240</v>
      </c>
      <c r="H250" s="46">
        <f t="shared" si="45"/>
        <v>100</v>
      </c>
      <c r="I250" s="46">
        <f t="shared" si="46"/>
        <v>100</v>
      </c>
      <c r="J250" s="46">
        <f t="shared" si="47"/>
        <v>200</v>
      </c>
    </row>
    <row r="251" spans="1:11">
      <c r="A251" s="28">
        <v>45677</v>
      </c>
      <c r="B251" s="44" t="s">
        <v>47</v>
      </c>
      <c r="C251" s="44" t="s">
        <v>23</v>
      </c>
      <c r="D251" s="44">
        <v>1</v>
      </c>
      <c r="E251" s="45">
        <v>43450</v>
      </c>
      <c r="F251" s="45">
        <v>43750</v>
      </c>
      <c r="G251" s="44"/>
      <c r="H251" s="46">
        <f t="shared" si="45"/>
        <v>300</v>
      </c>
      <c r="I251" s="46">
        <f t="shared" si="46"/>
        <v>0</v>
      </c>
      <c r="J251" s="46">
        <f t="shared" si="47"/>
        <v>300</v>
      </c>
    </row>
    <row r="252" spans="1:11">
      <c r="A252" s="28">
        <v>45677</v>
      </c>
      <c r="B252" s="44" t="s">
        <v>46</v>
      </c>
      <c r="C252" s="44" t="s">
        <v>23</v>
      </c>
      <c r="D252" s="44">
        <v>1</v>
      </c>
      <c r="E252" s="45">
        <v>21010</v>
      </c>
      <c r="F252" s="45">
        <v>21110</v>
      </c>
      <c r="G252" s="44">
        <v>21180</v>
      </c>
      <c r="H252" s="46">
        <f t="shared" si="45"/>
        <v>100</v>
      </c>
      <c r="I252" s="46">
        <f t="shared" si="46"/>
        <v>70</v>
      </c>
      <c r="J252" s="46">
        <f t="shared" si="47"/>
        <v>170</v>
      </c>
    </row>
    <row r="253" spans="1:11">
      <c r="A253" s="28">
        <v>45674</v>
      </c>
      <c r="B253" s="44" t="s">
        <v>43</v>
      </c>
      <c r="C253" s="268" t="s">
        <v>14</v>
      </c>
      <c r="D253" s="44">
        <v>1</v>
      </c>
      <c r="E253" s="45">
        <v>21500</v>
      </c>
      <c r="F253" s="45">
        <v>21670</v>
      </c>
      <c r="G253" s="44">
        <v>0</v>
      </c>
      <c r="H253" s="31">
        <v>-170</v>
      </c>
      <c r="I253" s="31">
        <v>0</v>
      </c>
      <c r="J253" s="31">
        <v>-170</v>
      </c>
      <c r="K253" s="32"/>
    </row>
    <row r="254" spans="1:11">
      <c r="A254" s="28">
        <v>45674</v>
      </c>
      <c r="B254" s="44" t="s">
        <v>47</v>
      </c>
      <c r="C254" s="44" t="s">
        <v>23</v>
      </c>
      <c r="D254" s="44">
        <v>1</v>
      </c>
      <c r="E254" s="45">
        <v>43360</v>
      </c>
      <c r="F254" s="45">
        <v>43635</v>
      </c>
      <c r="G254" s="44"/>
      <c r="H254" s="46">
        <f>(IF(C254="SHORT",E254-F254,IF(C254="LONG",F254-E254)))*D254</f>
        <v>275</v>
      </c>
      <c r="I254" s="46">
        <f>(IF(C254="SHORT",IF(G254="",0,F254-G254),IF(C254="LONG",IF(G254="",0,G254-F254))))*D254</f>
        <v>0</v>
      </c>
      <c r="J254" s="46">
        <f>H254+I254+L254</f>
        <v>275</v>
      </c>
    </row>
    <row r="255" spans="1:11">
      <c r="A255" s="28">
        <v>45673</v>
      </c>
      <c r="B255" s="44" t="s">
        <v>43</v>
      </c>
      <c r="C255" s="266" t="s">
        <v>14</v>
      </c>
      <c r="D255" s="44">
        <v>1</v>
      </c>
      <c r="E255" s="45">
        <v>21500</v>
      </c>
      <c r="F255" s="45">
        <v>21420</v>
      </c>
      <c r="G255" s="44">
        <v>0</v>
      </c>
      <c r="H255" s="32">
        <v>80</v>
      </c>
      <c r="I255" s="32">
        <v>0</v>
      </c>
      <c r="J255" s="32">
        <v>80</v>
      </c>
      <c r="K255" s="32"/>
    </row>
    <row r="256" spans="1:11">
      <c r="A256" s="28">
        <v>45671</v>
      </c>
      <c r="B256" s="44" t="s">
        <v>43</v>
      </c>
      <c r="C256" s="266" t="s">
        <v>23</v>
      </c>
      <c r="D256" s="44">
        <v>1</v>
      </c>
      <c r="E256" s="45">
        <v>21100</v>
      </c>
      <c r="F256" s="45">
        <v>21850</v>
      </c>
      <c r="G256" s="44">
        <v>0</v>
      </c>
      <c r="H256" s="31">
        <v>-250</v>
      </c>
      <c r="I256" s="31">
        <v>0</v>
      </c>
      <c r="J256" s="31">
        <v>-250</v>
      </c>
      <c r="K256" s="32"/>
    </row>
    <row r="257" spans="1:11">
      <c r="A257" s="28">
        <v>45670</v>
      </c>
      <c r="B257" s="44" t="s">
        <v>46</v>
      </c>
      <c r="C257" s="44" t="s">
        <v>14</v>
      </c>
      <c r="D257" s="44">
        <v>1</v>
      </c>
      <c r="E257" s="45">
        <v>20240</v>
      </c>
      <c r="F257" s="45">
        <v>20440</v>
      </c>
      <c r="G257" s="44"/>
      <c r="H257" s="46">
        <f>(IF(C257="SHORT",E257-F257,IF(C257="LONG",F257-E257)))*D257</f>
        <v>-200</v>
      </c>
      <c r="I257" s="46">
        <f>(IF(C257="SHORT",IF(G257="",0,F257-G257),IF(C257="LONG",IF(G257="",0,G257-F257))))*D257</f>
        <v>0</v>
      </c>
      <c r="J257" s="46">
        <f>H257+I257+L257</f>
        <v>-200</v>
      </c>
    </row>
    <row r="258" spans="1:11">
      <c r="A258" s="28">
        <v>45667</v>
      </c>
      <c r="B258" s="44" t="s">
        <v>43</v>
      </c>
      <c r="C258" s="266" t="s">
        <v>23</v>
      </c>
      <c r="D258" s="44">
        <v>1</v>
      </c>
      <c r="E258" s="45">
        <v>21170</v>
      </c>
      <c r="F258" s="45">
        <v>20970</v>
      </c>
      <c r="G258" s="44">
        <v>0</v>
      </c>
      <c r="H258" s="31">
        <v>-200</v>
      </c>
      <c r="I258" s="31">
        <v>0</v>
      </c>
      <c r="J258" s="31">
        <v>-200</v>
      </c>
      <c r="K258" s="32"/>
    </row>
    <row r="259" spans="1:11">
      <c r="A259" s="28">
        <v>45666</v>
      </c>
      <c r="B259" s="44" t="s">
        <v>47</v>
      </c>
      <c r="C259" s="44" t="s">
        <v>23</v>
      </c>
      <c r="D259" s="44">
        <v>1</v>
      </c>
      <c r="E259" s="45">
        <v>42560</v>
      </c>
      <c r="F259" s="45">
        <v>42260</v>
      </c>
      <c r="G259" s="44"/>
      <c r="H259" s="46">
        <f>(IF(C259="SHORT",E259-F259,IF(C259="LONG",F259-E259)))*D259</f>
        <v>-300</v>
      </c>
      <c r="I259" s="46">
        <f>(IF(C259="SHORT",IF(G259="",0,F259-G259),IF(C259="LONG",IF(G259="",0,G259-F259))))*D259</f>
        <v>0</v>
      </c>
      <c r="J259" s="46">
        <f>H259+I259+L259</f>
        <v>-300</v>
      </c>
    </row>
    <row r="260" spans="1:11">
      <c r="A260" s="28">
        <v>45665</v>
      </c>
      <c r="B260" s="44" t="s">
        <v>47</v>
      </c>
      <c r="C260" s="44" t="s">
        <v>23</v>
      </c>
      <c r="D260" s="44">
        <v>1</v>
      </c>
      <c r="E260" s="45">
        <v>42580</v>
      </c>
      <c r="F260" s="45">
        <v>42680</v>
      </c>
      <c r="G260" s="44"/>
      <c r="H260" s="46">
        <f>(IF(C260="SHORT",E260-F260,IF(C260="LONG",F260-E260)))*D260</f>
        <v>100</v>
      </c>
      <c r="I260" s="46">
        <f>(IF(C260="SHORT",IF(G260="",0,F260-G260),IF(C260="LONG",IF(G260="",0,G260-F260))))*D260</f>
        <v>0</v>
      </c>
      <c r="J260" s="46">
        <f>H260+I260+L260</f>
        <v>100</v>
      </c>
    </row>
    <row r="261" spans="1:11">
      <c r="A261" s="28">
        <v>45665</v>
      </c>
      <c r="B261" s="44" t="s">
        <v>46</v>
      </c>
      <c r="C261" s="44" t="s">
        <v>23</v>
      </c>
      <c r="D261" s="44">
        <v>1</v>
      </c>
      <c r="E261" s="45">
        <v>20420</v>
      </c>
      <c r="F261" s="45">
        <v>20520</v>
      </c>
      <c r="G261" s="44">
        <v>20620</v>
      </c>
      <c r="H261" s="46">
        <f>(IF(C261="SHORT",E261-F261,IF(C261="LONG",F261-E261)))*D261</f>
        <v>100</v>
      </c>
      <c r="I261" s="46">
        <f>(IF(C261="SHORT",IF(G261="",0,F261-G261),IF(C261="LONG",IF(G261="",0,G261-F261))))*D261</f>
        <v>100</v>
      </c>
      <c r="J261" s="46">
        <f>H261+I261+L261</f>
        <v>200</v>
      </c>
    </row>
    <row r="262" spans="1:11">
      <c r="A262" s="28">
        <v>45665</v>
      </c>
      <c r="B262" s="44" t="s">
        <v>43</v>
      </c>
      <c r="C262" s="266" t="s">
        <v>14</v>
      </c>
      <c r="D262" s="44">
        <v>1</v>
      </c>
      <c r="E262" s="45">
        <v>21400</v>
      </c>
      <c r="F262" s="45">
        <v>21240</v>
      </c>
      <c r="G262" s="44">
        <v>0</v>
      </c>
      <c r="H262" s="31">
        <v>-160</v>
      </c>
      <c r="I262" s="31">
        <v>0</v>
      </c>
      <c r="J262" s="31">
        <v>-160</v>
      </c>
      <c r="K262" s="32"/>
    </row>
    <row r="263" spans="1:11">
      <c r="A263" s="28">
        <v>45663</v>
      </c>
      <c r="B263" s="44" t="s">
        <v>46</v>
      </c>
      <c r="C263" s="44" t="s">
        <v>23</v>
      </c>
      <c r="D263" s="44">
        <v>1</v>
      </c>
      <c r="E263" s="45">
        <v>20310</v>
      </c>
      <c r="F263" s="45">
        <v>20410</v>
      </c>
      <c r="G263" s="44"/>
      <c r="H263" s="46">
        <f>(IF(C263="SHORT",E263-F263,IF(C263="LONG",F263-E263)))*D263</f>
        <v>100</v>
      </c>
      <c r="I263" s="46">
        <f>(IF(C263="SHORT",IF(G263="",0,F263-G263),IF(C263="LONG",IF(G263="",0,G263-F263))))*D263</f>
        <v>0</v>
      </c>
      <c r="J263" s="46">
        <f>H263+I263+L263</f>
        <v>100</v>
      </c>
    </row>
    <row r="264" spans="1:11">
      <c r="A264" s="28">
        <v>45663</v>
      </c>
      <c r="B264" s="44" t="s">
        <v>47</v>
      </c>
      <c r="C264" s="44" t="s">
        <v>23</v>
      </c>
      <c r="D264" s="44">
        <v>1</v>
      </c>
      <c r="E264" s="45">
        <v>43120</v>
      </c>
      <c r="F264" s="45">
        <v>43220</v>
      </c>
      <c r="G264" s="44">
        <v>43408</v>
      </c>
      <c r="H264" s="46">
        <f>(IF(C264="SHORT",E264-F264,IF(C264="LONG",F264-E264)))*D264</f>
        <v>100</v>
      </c>
      <c r="I264" s="46">
        <f>(IF(C264="SHORT",IF(G264="",0,F264-G264),IF(C264="LONG",IF(G264="",0,G264-F264))))*D264</f>
        <v>188</v>
      </c>
      <c r="J264" s="46">
        <f>H264+I264+L264</f>
        <v>288</v>
      </c>
    </row>
    <row r="265" spans="1:11">
      <c r="A265" s="28">
        <v>45663</v>
      </c>
      <c r="B265" s="44" t="s">
        <v>43</v>
      </c>
      <c r="C265" s="266" t="s">
        <v>23</v>
      </c>
      <c r="D265" s="44">
        <v>1</v>
      </c>
      <c r="E265" s="45">
        <v>21630</v>
      </c>
      <c r="F265" s="45">
        <v>21710</v>
      </c>
      <c r="G265" s="44">
        <v>0</v>
      </c>
      <c r="H265" s="32">
        <v>80</v>
      </c>
      <c r="I265" s="32">
        <v>0</v>
      </c>
      <c r="J265" s="32">
        <v>80</v>
      </c>
      <c r="K265" s="32"/>
    </row>
    <row r="266" spans="1:11">
      <c r="A266" s="28">
        <v>45660</v>
      </c>
      <c r="B266" s="44" t="s">
        <v>43</v>
      </c>
      <c r="C266" s="266" t="s">
        <v>23</v>
      </c>
      <c r="D266" s="44">
        <v>1</v>
      </c>
      <c r="E266" s="45">
        <v>21220</v>
      </c>
      <c r="F266" s="45">
        <v>21330</v>
      </c>
      <c r="G266" s="44">
        <v>21500</v>
      </c>
      <c r="H266" s="32">
        <v>110</v>
      </c>
      <c r="I266" s="32">
        <v>170</v>
      </c>
      <c r="J266" s="32">
        <v>280</v>
      </c>
      <c r="K266" s="32"/>
    </row>
    <row r="267" spans="1:11">
      <c r="A267" s="28">
        <v>45660</v>
      </c>
      <c r="B267" s="44" t="s">
        <v>47</v>
      </c>
      <c r="C267" s="44" t="s">
        <v>23</v>
      </c>
      <c r="D267" s="44">
        <v>1</v>
      </c>
      <c r="E267" s="45">
        <v>42420</v>
      </c>
      <c r="F267" s="45">
        <v>42680</v>
      </c>
      <c r="G267" s="44"/>
      <c r="H267" s="46">
        <f>(IF(C267="SHORT",E267-F267,IF(C267="LONG",F267-E267)))*D267</f>
        <v>260</v>
      </c>
      <c r="I267" s="46">
        <f>(IF(C267="SHORT",IF(G267="",0,F267-G267),IF(C267="LONG",IF(G267="",0,G267-F267))))*D267</f>
        <v>0</v>
      </c>
      <c r="J267" s="46">
        <f>H267+I267+L267</f>
        <v>260</v>
      </c>
    </row>
    <row r="268" spans="1:11">
      <c r="A268" s="28">
        <v>45659</v>
      </c>
      <c r="B268" s="44" t="s">
        <v>47</v>
      </c>
      <c r="C268" s="44" t="s">
        <v>23</v>
      </c>
      <c r="D268" s="44">
        <v>1</v>
      </c>
      <c r="E268" s="45">
        <v>42850</v>
      </c>
      <c r="F268" s="45">
        <v>42550</v>
      </c>
      <c r="G268" s="44"/>
      <c r="H268" s="46">
        <f>(IF(C268="SHORT",E268-F268,IF(C268="LONG",F268-E268)))*D268</f>
        <v>-300</v>
      </c>
      <c r="I268" s="46">
        <f>(IF(C268="SHORT",IF(G268="",0,F268-G268),IF(C268="LONG",IF(G268="",0,G268-F268))))*D268</f>
        <v>0</v>
      </c>
      <c r="J268" s="46">
        <f>H268+I268+L268</f>
        <v>-300</v>
      </c>
    </row>
    <row r="269" spans="1:11">
      <c r="A269" s="28">
        <v>45659</v>
      </c>
      <c r="B269" s="44" t="s">
        <v>46</v>
      </c>
      <c r="C269" s="44" t="s">
        <v>23</v>
      </c>
      <c r="D269" s="44">
        <v>1</v>
      </c>
      <c r="E269" s="45">
        <v>20060</v>
      </c>
      <c r="F269" s="45">
        <v>20180</v>
      </c>
      <c r="G269" s="44"/>
      <c r="H269" s="46">
        <f>(IF(C269="SHORT",E269-F269,IF(C269="LONG",F269-E269)))*D269</f>
        <v>120</v>
      </c>
      <c r="I269" s="46">
        <f>(IF(C269="SHORT",IF(G269="",0,F269-G269),IF(C269="LONG",IF(G269="",0,G269-F269))))*D269</f>
        <v>0</v>
      </c>
      <c r="J269" s="46">
        <f>H269+I269+L269</f>
        <v>120</v>
      </c>
    </row>
    <row r="270" spans="1:11">
      <c r="A270" s="28">
        <v>45659</v>
      </c>
      <c r="B270" s="44" t="s">
        <v>43</v>
      </c>
      <c r="C270" s="266" t="s">
        <v>23</v>
      </c>
      <c r="D270" s="44">
        <v>1</v>
      </c>
      <c r="E270" s="45">
        <v>21390</v>
      </c>
      <c r="F270" s="45">
        <v>21489.5</v>
      </c>
      <c r="G270" s="44">
        <v>0</v>
      </c>
      <c r="H270" s="32">
        <v>99.5</v>
      </c>
      <c r="I270" s="32">
        <v>0</v>
      </c>
      <c r="J270" s="32">
        <v>99.5</v>
      </c>
      <c r="K270" s="32"/>
    </row>
    <row r="271" spans="1:11" s="1" customFormat="1">
      <c r="H271" s="46"/>
      <c r="I271" s="46"/>
      <c r="J271" s="46"/>
    </row>
    <row r="272" spans="1:11" s="44" customFormat="1">
      <c r="A272" s="28">
        <v>45657</v>
      </c>
      <c r="B272" s="44" t="s">
        <v>47</v>
      </c>
      <c r="C272" s="44" t="s">
        <v>23</v>
      </c>
      <c r="D272" s="44">
        <v>1</v>
      </c>
      <c r="E272" s="45">
        <v>42680</v>
      </c>
      <c r="F272" s="45">
        <v>42380</v>
      </c>
      <c r="H272" s="46">
        <f>(IF(C272="SHORT",E272-F272,IF(C272="LONG",F272-E272)))*D272</f>
        <v>-300</v>
      </c>
      <c r="I272" s="46">
        <f>(IF(C272="SHORT",IF(G272="",0,F272-G272),IF(C272="LONG",IF(G272="",0,G272-F272))))*D272</f>
        <v>0</v>
      </c>
      <c r="J272" s="46">
        <f>H272+I272+L272</f>
        <v>-300</v>
      </c>
    </row>
    <row r="273" spans="1:11">
      <c r="A273" s="28">
        <v>45652</v>
      </c>
      <c r="B273" s="44" t="s">
        <v>47</v>
      </c>
      <c r="C273" s="44" t="s">
        <v>23</v>
      </c>
      <c r="D273" s="44">
        <v>1</v>
      </c>
      <c r="E273" s="45">
        <v>43030</v>
      </c>
      <c r="F273" s="45">
        <v>43300</v>
      </c>
      <c r="G273" s="44"/>
      <c r="H273" s="46">
        <f>(IF(C273="SHORT",E273-F273,IF(C273="LONG",F273-E273)))*D273</f>
        <v>270</v>
      </c>
      <c r="I273" s="46">
        <f>(IF(C273="SHORT",IF(G273="",0,F273-G273),IF(C273="LONG",IF(G273="",0,G273-F273))))*D273</f>
        <v>0</v>
      </c>
      <c r="J273" s="46">
        <f>H273+I273+L273</f>
        <v>270</v>
      </c>
    </row>
    <row r="274" spans="1:11">
      <c r="A274" s="28">
        <v>45652</v>
      </c>
      <c r="B274" s="44" t="s">
        <v>43</v>
      </c>
      <c r="C274" s="244" t="s">
        <v>14</v>
      </c>
      <c r="D274" s="44">
        <v>1</v>
      </c>
      <c r="E274" s="45">
        <v>21950</v>
      </c>
      <c r="F274" s="45">
        <v>21830</v>
      </c>
      <c r="G274" s="44">
        <v>0</v>
      </c>
      <c r="H274" s="32">
        <v>120</v>
      </c>
      <c r="I274" s="32">
        <v>0</v>
      </c>
      <c r="J274" s="32">
        <v>120</v>
      </c>
      <c r="K274" s="32"/>
    </row>
    <row r="275" spans="1:11">
      <c r="A275" s="28">
        <v>45650</v>
      </c>
      <c r="B275" s="44" t="s">
        <v>43</v>
      </c>
      <c r="C275" s="241" t="s">
        <v>14</v>
      </c>
      <c r="D275" s="44">
        <v>1</v>
      </c>
      <c r="E275" s="45">
        <v>21760</v>
      </c>
      <c r="F275" s="45">
        <v>21920</v>
      </c>
      <c r="G275" s="44">
        <v>0</v>
      </c>
      <c r="H275" s="31">
        <v>-160</v>
      </c>
      <c r="I275" s="31">
        <v>0</v>
      </c>
      <c r="J275" s="31">
        <v>-160</v>
      </c>
      <c r="K275" s="32"/>
    </row>
    <row r="276" spans="1:11">
      <c r="A276" s="28">
        <v>45649</v>
      </c>
      <c r="B276" s="44" t="s">
        <v>43</v>
      </c>
      <c r="C276" s="241" t="s">
        <v>14</v>
      </c>
      <c r="D276" s="44">
        <v>1</v>
      </c>
      <c r="E276" s="45">
        <v>21650</v>
      </c>
      <c r="F276" s="45">
        <v>21530</v>
      </c>
      <c r="G276" s="44">
        <v>0</v>
      </c>
      <c r="H276" s="32">
        <v>120</v>
      </c>
      <c r="I276" s="32">
        <v>0</v>
      </c>
      <c r="J276" s="32">
        <v>120</v>
      </c>
      <c r="K276" s="32"/>
    </row>
    <row r="277" spans="1:11">
      <c r="A277" s="28">
        <v>45646</v>
      </c>
      <c r="B277" s="44" t="s">
        <v>47</v>
      </c>
      <c r="C277" s="44" t="s">
        <v>23</v>
      </c>
      <c r="D277" s="44">
        <v>1</v>
      </c>
      <c r="E277" s="45">
        <v>42240</v>
      </c>
      <c r="F277" s="45">
        <v>42440</v>
      </c>
      <c r="G277" s="44">
        <v>42740</v>
      </c>
      <c r="H277" s="46">
        <f>(IF(C277="SHORT",E277-F277,IF(C277="LONG",F277-E277)))*D277</f>
        <v>200</v>
      </c>
      <c r="I277" s="46">
        <f>(IF(C277="SHORT",IF(G277="",0,F277-G277),IF(C277="LONG",IF(G277="",0,G277-F277))))*D277</f>
        <v>300</v>
      </c>
      <c r="J277" s="46">
        <f>H277+I277+L277</f>
        <v>500</v>
      </c>
    </row>
    <row r="278" spans="1:11">
      <c r="A278" s="28">
        <v>45646</v>
      </c>
      <c r="B278" s="44" t="s">
        <v>46</v>
      </c>
      <c r="C278" s="44" t="s">
        <v>14</v>
      </c>
      <c r="D278" s="44">
        <v>1</v>
      </c>
      <c r="E278" s="45">
        <v>19940</v>
      </c>
      <c r="F278" s="45">
        <v>19834</v>
      </c>
      <c r="G278" s="44"/>
      <c r="H278" s="46">
        <f>(IF(C278="SHORT",E278-F278,IF(C278="LONG",F278-E278)))*D278</f>
        <v>106</v>
      </c>
      <c r="I278" s="46">
        <f>(IF(C278="SHORT",IF(G278="",0,F278-G278),IF(C278="LONG",IF(G278="",0,G278-F278))))*D278</f>
        <v>0</v>
      </c>
      <c r="J278" s="46">
        <f>H278+I278+L278</f>
        <v>106</v>
      </c>
    </row>
    <row r="279" spans="1:11">
      <c r="A279" s="28">
        <v>45646</v>
      </c>
      <c r="B279" s="44" t="s">
        <v>43</v>
      </c>
      <c r="C279" s="241" t="s">
        <v>14</v>
      </c>
      <c r="D279" s="44">
        <v>1</v>
      </c>
      <c r="E279" s="45">
        <v>21130</v>
      </c>
      <c r="F279" s="45">
        <v>21040</v>
      </c>
      <c r="G279" s="44">
        <v>0</v>
      </c>
      <c r="H279" s="32">
        <v>90</v>
      </c>
      <c r="I279" s="32">
        <v>0</v>
      </c>
      <c r="J279" s="32">
        <v>90</v>
      </c>
      <c r="K279" s="32"/>
    </row>
    <row r="280" spans="1:11">
      <c r="A280" s="28">
        <v>45645</v>
      </c>
      <c r="B280" s="44" t="s">
        <v>47</v>
      </c>
      <c r="C280" s="44" t="s">
        <v>23</v>
      </c>
      <c r="D280" s="44">
        <v>1</v>
      </c>
      <c r="E280" s="45">
        <v>42400</v>
      </c>
      <c r="F280" s="45">
        <v>42750</v>
      </c>
      <c r="G280" s="44"/>
      <c r="H280" s="46">
        <f>(IF(C280="SHORT",E280-F280,IF(C280="LONG",F280-E280)))*D280</f>
        <v>350</v>
      </c>
      <c r="I280" s="46">
        <f>(IF(C280="SHORT",IF(G280="",0,F280-G280),IF(C280="LONG",IF(G280="",0,G280-F280))))*D280</f>
        <v>0</v>
      </c>
      <c r="J280" s="46">
        <f>H280+I280+L280</f>
        <v>350</v>
      </c>
    </row>
    <row r="281" spans="1:11">
      <c r="A281" s="28">
        <v>45645</v>
      </c>
      <c r="B281" s="44" t="s">
        <v>43</v>
      </c>
      <c r="C281" s="241" t="s">
        <v>23</v>
      </c>
      <c r="D281" s="44">
        <v>1</v>
      </c>
      <c r="E281" s="45">
        <v>21530</v>
      </c>
      <c r="F281" s="45">
        <v>21620</v>
      </c>
      <c r="G281" s="44">
        <v>0</v>
      </c>
      <c r="H281" s="32">
        <v>90</v>
      </c>
      <c r="I281" s="32">
        <v>0</v>
      </c>
      <c r="J281" s="32">
        <v>90</v>
      </c>
      <c r="K281" s="32"/>
    </row>
    <row r="282" spans="1:11">
      <c r="A282" s="28">
        <v>45644</v>
      </c>
      <c r="B282" s="44" t="s">
        <v>47</v>
      </c>
      <c r="C282" s="44" t="s">
        <v>14</v>
      </c>
      <c r="D282" s="44">
        <v>1</v>
      </c>
      <c r="E282" s="45">
        <v>43600</v>
      </c>
      <c r="F282" s="45">
        <v>43400</v>
      </c>
      <c r="G282" s="44">
        <v>43100</v>
      </c>
      <c r="H282" s="46">
        <f>(IF(C282="SHORT",E282-F282,IF(C282="LONG",F282-E282)))*D282</f>
        <v>200</v>
      </c>
      <c r="I282" s="46">
        <f>(IF(C282="SHORT",IF(G282="",0,F282-G282),IF(C282="LONG",IF(G282="",0,G282-F282))))*D282</f>
        <v>300</v>
      </c>
      <c r="J282" s="46">
        <f>H282+I282+L282</f>
        <v>500</v>
      </c>
    </row>
    <row r="283" spans="1:11">
      <c r="A283" s="28">
        <v>45643</v>
      </c>
      <c r="B283" s="44" t="s">
        <v>47</v>
      </c>
      <c r="C283" s="44" t="s">
        <v>14</v>
      </c>
      <c r="D283" s="44">
        <v>1</v>
      </c>
      <c r="E283" s="45">
        <v>43560</v>
      </c>
      <c r="F283" s="45">
        <v>43330</v>
      </c>
      <c r="G283" s="44"/>
      <c r="H283" s="46">
        <f>(IF(C283="SHORT",E283-F283,IF(C283="LONG",F283-E283)))*D283</f>
        <v>230</v>
      </c>
      <c r="I283" s="46">
        <f>(IF(C283="SHORT",IF(G283="",0,F283-G283),IF(C283="LONG",IF(G283="",0,G283-F283))))*D283</f>
        <v>0</v>
      </c>
      <c r="J283" s="46">
        <f>H283+I283+L283</f>
        <v>230</v>
      </c>
    </row>
    <row r="284" spans="1:11">
      <c r="A284" s="28">
        <v>45642</v>
      </c>
      <c r="B284" s="44" t="s">
        <v>47</v>
      </c>
      <c r="C284" s="44" t="s">
        <v>14</v>
      </c>
      <c r="D284" s="44">
        <v>1</v>
      </c>
      <c r="E284" s="45">
        <v>43880</v>
      </c>
      <c r="F284" s="45">
        <v>43650</v>
      </c>
      <c r="G284" s="44"/>
      <c r="H284" s="46">
        <f>(IF(C284="SHORT",E284-F284,IF(C284="LONG",F284-E284)))*D284</f>
        <v>230</v>
      </c>
      <c r="I284" s="46">
        <f>(IF(C284="SHORT",IF(G284="",0,F284-G284),IF(C284="LONG",IF(G284="",0,G284-F284))))*D284</f>
        <v>0</v>
      </c>
      <c r="J284" s="46">
        <f>H284+I284+L284</f>
        <v>230</v>
      </c>
    </row>
    <row r="285" spans="1:11">
      <c r="A285" s="28">
        <v>45639</v>
      </c>
      <c r="B285" s="44" t="s">
        <v>47</v>
      </c>
      <c r="C285" s="44" t="s">
        <v>14</v>
      </c>
      <c r="D285" s="44">
        <v>1</v>
      </c>
      <c r="E285" s="45">
        <v>44040</v>
      </c>
      <c r="F285" s="45">
        <v>43890</v>
      </c>
      <c r="G285" s="44">
        <v>43760</v>
      </c>
      <c r="H285" s="46">
        <f>(IF(C285="SHORT",E285-F285,IF(C285="LONG",F285-E285)))*D285</f>
        <v>150</v>
      </c>
      <c r="I285" s="46">
        <f>(IF(C285="SHORT",IF(G285="",0,F285-G285),IF(C285="LONG",IF(G285="",0,G285-F285))))*D285</f>
        <v>130</v>
      </c>
      <c r="J285" s="46">
        <f>H285+I285+L285</f>
        <v>280</v>
      </c>
    </row>
    <row r="286" spans="1:11">
      <c r="A286" s="28">
        <v>45639</v>
      </c>
      <c r="B286" s="44" t="s">
        <v>43</v>
      </c>
      <c r="C286" s="241" t="s">
        <v>14</v>
      </c>
      <c r="D286" s="44">
        <v>1</v>
      </c>
      <c r="E286" s="45">
        <v>21760</v>
      </c>
      <c r="F286" s="45">
        <v>21900</v>
      </c>
      <c r="G286" s="44">
        <v>0</v>
      </c>
      <c r="H286" s="31">
        <v>-140</v>
      </c>
      <c r="I286" s="31">
        <v>0</v>
      </c>
      <c r="J286" s="31">
        <v>-140</v>
      </c>
      <c r="K286" s="32"/>
    </row>
    <row r="287" spans="1:11">
      <c r="A287" s="28">
        <v>45638</v>
      </c>
      <c r="B287" s="44" t="s">
        <v>46</v>
      </c>
      <c r="C287" s="44" t="s">
        <v>23</v>
      </c>
      <c r="D287" s="44">
        <v>1</v>
      </c>
      <c r="E287" s="45">
        <v>20390</v>
      </c>
      <c r="F287" s="45">
        <v>20520</v>
      </c>
      <c r="H287" s="46">
        <f>(IF(C287="SHORT",E287-F287,IF(C287="LONG",F287-E287)))*D287</f>
        <v>130</v>
      </c>
      <c r="I287" s="46">
        <f>(IF(C287="SHORT",IF(G287="",0,F287-G287),IF(C287="LONG",IF(G287="",0,G287-F287))))*D287</f>
        <v>0</v>
      </c>
      <c r="J287" s="46">
        <f>H287+I287+L287</f>
        <v>130</v>
      </c>
    </row>
    <row r="288" spans="1:11">
      <c r="A288" s="28">
        <v>45638</v>
      </c>
      <c r="B288" s="44" t="s">
        <v>47</v>
      </c>
      <c r="C288" s="44" t="s">
        <v>14</v>
      </c>
      <c r="D288" s="44">
        <v>1</v>
      </c>
      <c r="E288" s="45">
        <v>44130</v>
      </c>
      <c r="F288" s="45">
        <v>44000</v>
      </c>
      <c r="G288" s="44">
        <v>43850</v>
      </c>
      <c r="H288" s="46">
        <f>(IF(C288="SHORT",E288-F288,IF(C288="LONG",F288-E288)))*D288</f>
        <v>130</v>
      </c>
      <c r="I288" s="46">
        <f>(IF(C288="SHORT",IF(G288="",0,F288-G288),IF(C288="LONG",IF(G288="",0,G288-F288))))*D288</f>
        <v>150</v>
      </c>
      <c r="J288" s="46">
        <f>H288+I288+L288</f>
        <v>280</v>
      </c>
    </row>
    <row r="289" spans="1:11">
      <c r="A289" s="28">
        <v>45638</v>
      </c>
      <c r="B289" s="44" t="s">
        <v>43</v>
      </c>
      <c r="C289" s="241" t="s">
        <v>14</v>
      </c>
      <c r="D289" s="44">
        <v>1</v>
      </c>
      <c r="E289" s="45">
        <v>21760</v>
      </c>
      <c r="F289" s="45">
        <v>21680</v>
      </c>
      <c r="G289" s="44">
        <v>0</v>
      </c>
      <c r="H289" s="32">
        <v>80</v>
      </c>
      <c r="I289" s="32">
        <v>0</v>
      </c>
      <c r="J289" s="32">
        <v>80</v>
      </c>
      <c r="K289" s="32"/>
    </row>
    <row r="290" spans="1:11">
      <c r="A290" s="28">
        <v>45637</v>
      </c>
      <c r="B290" s="44" t="s">
        <v>43</v>
      </c>
      <c r="C290" s="241" t="s">
        <v>23</v>
      </c>
      <c r="D290" s="44">
        <v>1</v>
      </c>
      <c r="E290" s="45">
        <v>21470</v>
      </c>
      <c r="F290" s="45">
        <v>21550</v>
      </c>
      <c r="G290" s="44">
        <v>21710</v>
      </c>
      <c r="H290" s="32">
        <v>80</v>
      </c>
      <c r="I290" s="32">
        <v>160</v>
      </c>
      <c r="J290" s="32">
        <v>240</v>
      </c>
      <c r="K290" s="32"/>
    </row>
    <row r="291" spans="1:11">
      <c r="A291" s="28">
        <v>45636</v>
      </c>
      <c r="B291" s="44" t="s">
        <v>43</v>
      </c>
      <c r="C291" s="241" t="s">
        <v>23</v>
      </c>
      <c r="D291" s="44">
        <v>1</v>
      </c>
      <c r="E291" s="45">
        <v>21470</v>
      </c>
      <c r="F291" s="45">
        <v>21550</v>
      </c>
      <c r="G291" s="44"/>
      <c r="H291" s="32">
        <v>80</v>
      </c>
      <c r="I291" s="32"/>
      <c r="J291" s="32">
        <v>80</v>
      </c>
      <c r="K291" s="32"/>
    </row>
    <row r="292" spans="1:11">
      <c r="A292" s="28">
        <v>45635</v>
      </c>
      <c r="B292" s="44" t="s">
        <v>46</v>
      </c>
      <c r="C292" s="44" t="s">
        <v>23</v>
      </c>
      <c r="D292" s="44">
        <v>1</v>
      </c>
      <c r="E292" s="45">
        <v>20380</v>
      </c>
      <c r="F292" s="45">
        <v>20480</v>
      </c>
      <c r="H292" s="46">
        <f>(IF(C292="SHORT",E292-F292,IF(C292="LONG",F292-E292)))*D292</f>
        <v>100</v>
      </c>
      <c r="I292" s="46">
        <f>(IF(C292="SHORT",IF(G292="",0,F292-G292),IF(C292="LONG",IF(G292="",0,G292-F292))))*D292</f>
        <v>0</v>
      </c>
      <c r="J292" s="46">
        <f>H292+I292+L292</f>
        <v>100</v>
      </c>
    </row>
    <row r="293" spans="1:11">
      <c r="A293" s="28">
        <v>45632</v>
      </c>
      <c r="B293" s="44" t="s">
        <v>47</v>
      </c>
      <c r="C293" s="44" t="s">
        <v>14</v>
      </c>
      <c r="D293" s="44">
        <v>1</v>
      </c>
      <c r="E293" s="45">
        <v>44800</v>
      </c>
      <c r="F293" s="45">
        <v>44500</v>
      </c>
      <c r="G293" s="44"/>
      <c r="H293" s="46">
        <f>(IF(C293="SHORT",E293-F293,IF(C293="LONG",F293-E293)))*D293</f>
        <v>300</v>
      </c>
      <c r="I293" s="46">
        <f>(IF(C293="SHORT",IF(G293="",0,F293-G293),IF(C293="LONG",IF(G293="",0,G293-F293))))*D293</f>
        <v>0</v>
      </c>
      <c r="J293" s="46">
        <f>H293+I293+L293</f>
        <v>300</v>
      </c>
    </row>
    <row r="294" spans="1:11">
      <c r="A294" s="28">
        <v>45632</v>
      </c>
      <c r="B294" s="44" t="s">
        <v>43</v>
      </c>
      <c r="C294" s="241" t="s">
        <v>14</v>
      </c>
      <c r="D294" s="44">
        <v>1</v>
      </c>
      <c r="E294" s="45">
        <v>21470</v>
      </c>
      <c r="F294" s="45">
        <v>21620</v>
      </c>
      <c r="G294" s="44"/>
      <c r="H294" s="31">
        <v>-150</v>
      </c>
      <c r="I294" s="31"/>
      <c r="J294" s="31">
        <v>-150</v>
      </c>
      <c r="K294" s="32"/>
    </row>
    <row r="295" spans="1:11">
      <c r="A295" s="28">
        <v>45632</v>
      </c>
      <c r="B295" s="44" t="s">
        <v>46</v>
      </c>
      <c r="C295" s="44" t="s">
        <v>23</v>
      </c>
      <c r="D295" s="44">
        <v>1</v>
      </c>
      <c r="E295" s="45">
        <v>20360</v>
      </c>
      <c r="F295" s="45">
        <v>20460</v>
      </c>
      <c r="G295" s="44"/>
      <c r="H295" s="46">
        <f>(IF(C295="SHORT",E295-F295,IF(C295="LONG",F295-E295)))*D295</f>
        <v>100</v>
      </c>
      <c r="I295" s="46">
        <f>(IF(C295="SHORT",IF(G295="",0,F295-G295),IF(C295="LONG",IF(G295="",0,G295-F295))))*D295</f>
        <v>0</v>
      </c>
      <c r="J295" s="46">
        <f>H295+I295+L295</f>
        <v>100</v>
      </c>
    </row>
    <row r="296" spans="1:11">
      <c r="A296" s="28">
        <v>45630</v>
      </c>
      <c r="B296" s="44" t="s">
        <v>47</v>
      </c>
      <c r="C296" s="44" t="s">
        <v>23</v>
      </c>
      <c r="D296" s="44">
        <v>1</v>
      </c>
      <c r="E296" s="45">
        <v>44860</v>
      </c>
      <c r="F296" s="45">
        <v>45060</v>
      </c>
      <c r="G296" s="44"/>
      <c r="H296" s="46">
        <f>(IF(C296="SHORT",E296-F296,IF(C296="LONG",F296-E296)))*D296</f>
        <v>200</v>
      </c>
      <c r="I296" s="46">
        <f>(IF(C296="SHORT",IF(G296="",0,F296-G296),IF(C296="LONG",IF(G296="",0,G296-F296))))*D296</f>
        <v>0</v>
      </c>
      <c r="J296" s="46">
        <f>H296+I296+L296</f>
        <v>200</v>
      </c>
    </row>
    <row r="297" spans="1:11">
      <c r="A297" s="28">
        <v>45629</v>
      </c>
      <c r="B297" s="44" t="s">
        <v>46</v>
      </c>
      <c r="C297" s="44" t="s">
        <v>23</v>
      </c>
      <c r="D297" s="44">
        <v>1</v>
      </c>
      <c r="E297" s="45">
        <v>20020</v>
      </c>
      <c r="F297" s="45">
        <v>20120</v>
      </c>
      <c r="G297" s="44"/>
      <c r="H297" s="46">
        <f>(IF(C297="SHORT",E297-F297,IF(C297="LONG",F297-E297)))*D297</f>
        <v>100</v>
      </c>
      <c r="I297" s="46">
        <f>(IF(C297="SHORT",IF(G297="",0,F297-G297),IF(C297="LONG",IF(G297="",0,G297-F297))))*D297</f>
        <v>0</v>
      </c>
      <c r="J297" s="46">
        <f>H297+I297+L297</f>
        <v>100</v>
      </c>
    </row>
    <row r="298" spans="1:11">
      <c r="A298" s="28">
        <v>45628</v>
      </c>
      <c r="B298" s="44" t="s">
        <v>47</v>
      </c>
      <c r="C298" s="44" t="s">
        <v>14</v>
      </c>
      <c r="D298" s="44">
        <v>1</v>
      </c>
      <c r="E298" s="45">
        <v>44870</v>
      </c>
      <c r="F298" s="45">
        <v>44705</v>
      </c>
      <c r="G298" s="44"/>
      <c r="H298" s="46">
        <f>(IF(C298="SHORT",E298-F298,IF(C298="LONG",F298-E298)))*D298</f>
        <v>165</v>
      </c>
      <c r="I298" s="46">
        <f>(IF(C298="SHORT",IF(G298="",0,F298-G298),IF(C298="LONG",IF(G298="",0,G298-F298))))*D298</f>
        <v>0</v>
      </c>
      <c r="J298" s="46">
        <f>H298+I298+L298</f>
        <v>165</v>
      </c>
    </row>
    <row r="299" spans="1:11" s="1" customFormat="1">
      <c r="H299" s="46"/>
      <c r="I299" s="46"/>
      <c r="J299" s="46"/>
    </row>
    <row r="300" spans="1:11">
      <c r="A300" s="28">
        <v>45625</v>
      </c>
      <c r="B300" s="44" t="s">
        <v>46</v>
      </c>
      <c r="C300" s="44" t="s">
        <v>14</v>
      </c>
      <c r="D300" s="44">
        <v>1</v>
      </c>
      <c r="E300" s="45">
        <v>19480</v>
      </c>
      <c r="F300" s="45">
        <v>19680</v>
      </c>
      <c r="G300" s="44"/>
      <c r="H300" s="46">
        <f t="shared" ref="H300:H305" si="48">(IF(C300="SHORT",E300-F300,IF(C300="LONG",F300-E300)))*D300</f>
        <v>-200</v>
      </c>
      <c r="I300" s="46">
        <f t="shared" ref="I300:I305" si="49">(IF(C300="SHORT",IF(G300="",0,F300-G300),IF(C300="LONG",IF(G300="",0,G300-F300))))*D300</f>
        <v>0</v>
      </c>
      <c r="J300" s="46">
        <f t="shared" ref="J300:J305" si="50">H300+I300+L300</f>
        <v>-200</v>
      </c>
    </row>
    <row r="301" spans="1:11">
      <c r="A301" s="28">
        <v>45624</v>
      </c>
      <c r="B301" s="44" t="s">
        <v>46</v>
      </c>
      <c r="C301" s="44" t="s">
        <v>14</v>
      </c>
      <c r="D301" s="44">
        <v>1</v>
      </c>
      <c r="E301" s="45">
        <v>19460</v>
      </c>
      <c r="F301" s="45">
        <v>19660</v>
      </c>
      <c r="G301" s="44"/>
      <c r="H301" s="46">
        <f t="shared" si="48"/>
        <v>-200</v>
      </c>
      <c r="I301" s="46">
        <f t="shared" si="49"/>
        <v>0</v>
      </c>
      <c r="J301" s="46">
        <f t="shared" si="50"/>
        <v>-200</v>
      </c>
    </row>
    <row r="302" spans="1:11">
      <c r="A302" s="28">
        <v>45622</v>
      </c>
      <c r="B302" s="44" t="s">
        <v>47</v>
      </c>
      <c r="C302" s="44" t="s">
        <v>23</v>
      </c>
      <c r="D302" s="44">
        <v>1</v>
      </c>
      <c r="E302" s="45">
        <v>44640</v>
      </c>
      <c r="F302" s="45">
        <v>44740</v>
      </c>
      <c r="G302" s="44">
        <v>44900</v>
      </c>
      <c r="H302" s="46">
        <f t="shared" si="48"/>
        <v>100</v>
      </c>
      <c r="I302" s="46">
        <f t="shared" si="49"/>
        <v>160</v>
      </c>
      <c r="J302" s="46">
        <f t="shared" si="50"/>
        <v>260</v>
      </c>
    </row>
    <row r="303" spans="1:11">
      <c r="A303" s="28">
        <v>45622</v>
      </c>
      <c r="B303" s="44" t="s">
        <v>46</v>
      </c>
      <c r="C303" s="44" t="s">
        <v>14</v>
      </c>
      <c r="D303" s="44">
        <v>1</v>
      </c>
      <c r="E303" s="45">
        <v>19340</v>
      </c>
      <c r="F303" s="45">
        <v>19200</v>
      </c>
      <c r="G303" s="44"/>
      <c r="H303" s="46">
        <f t="shared" si="48"/>
        <v>140</v>
      </c>
      <c r="I303" s="46">
        <f t="shared" si="49"/>
        <v>0</v>
      </c>
      <c r="J303" s="46">
        <f t="shared" si="50"/>
        <v>140</v>
      </c>
    </row>
    <row r="304" spans="1:11">
      <c r="A304" s="28">
        <v>45621</v>
      </c>
      <c r="B304" s="44" t="s">
        <v>46</v>
      </c>
      <c r="C304" s="44" t="s">
        <v>14</v>
      </c>
      <c r="D304" s="44">
        <v>1</v>
      </c>
      <c r="E304" s="45">
        <v>19480</v>
      </c>
      <c r="F304" s="45">
        <v>19380</v>
      </c>
      <c r="G304" s="44">
        <v>19275</v>
      </c>
      <c r="H304" s="46">
        <f t="shared" si="48"/>
        <v>100</v>
      </c>
      <c r="I304" s="46">
        <f t="shared" si="49"/>
        <v>105</v>
      </c>
      <c r="J304" s="46">
        <f t="shared" si="50"/>
        <v>205</v>
      </c>
    </row>
    <row r="305" spans="1:11">
      <c r="A305" s="28">
        <v>45621</v>
      </c>
      <c r="B305" s="44" t="s">
        <v>47</v>
      </c>
      <c r="C305" s="44" t="s">
        <v>23</v>
      </c>
      <c r="D305" s="44">
        <v>1</v>
      </c>
      <c r="E305" s="45">
        <v>44650</v>
      </c>
      <c r="F305" s="45">
        <v>44800</v>
      </c>
      <c r="G305" s="44"/>
      <c r="H305" s="46">
        <f t="shared" si="48"/>
        <v>150</v>
      </c>
      <c r="I305" s="46">
        <f t="shared" si="49"/>
        <v>0</v>
      </c>
      <c r="J305" s="46">
        <f t="shared" si="50"/>
        <v>150</v>
      </c>
    </row>
    <row r="306" spans="1:11">
      <c r="A306" s="28">
        <v>45621</v>
      </c>
      <c r="B306" s="44" t="s">
        <v>43</v>
      </c>
      <c r="C306" s="223" t="s">
        <v>14</v>
      </c>
      <c r="D306" s="44">
        <v>1</v>
      </c>
      <c r="E306" s="45">
        <v>20980</v>
      </c>
      <c r="F306" s="45">
        <v>20870</v>
      </c>
      <c r="G306" s="44"/>
      <c r="H306" s="32">
        <v>120</v>
      </c>
      <c r="I306" s="32"/>
      <c r="J306" s="32">
        <v>120</v>
      </c>
      <c r="K306" s="32"/>
    </row>
    <row r="307" spans="1:11">
      <c r="A307" s="28">
        <v>45621</v>
      </c>
      <c r="B307" s="44" t="s">
        <v>43</v>
      </c>
      <c r="C307" s="218" t="s">
        <v>14</v>
      </c>
      <c r="D307" s="44">
        <v>1</v>
      </c>
      <c r="E307" s="45">
        <v>20980</v>
      </c>
      <c r="F307" s="45">
        <v>20870</v>
      </c>
      <c r="G307" s="44"/>
      <c r="H307" s="32">
        <v>120</v>
      </c>
      <c r="I307" s="32"/>
      <c r="J307" s="32">
        <v>120</v>
      </c>
      <c r="K307" s="32"/>
    </row>
    <row r="308" spans="1:11">
      <c r="A308" s="28">
        <v>45618</v>
      </c>
      <c r="B308" s="44" t="s">
        <v>43</v>
      </c>
      <c r="C308" s="215" t="s">
        <v>14</v>
      </c>
      <c r="D308" s="44">
        <v>1</v>
      </c>
      <c r="E308" s="45">
        <v>20800</v>
      </c>
      <c r="F308" s="45">
        <v>20720</v>
      </c>
      <c r="G308" s="44"/>
      <c r="H308" s="32">
        <v>80</v>
      </c>
      <c r="I308" s="32"/>
      <c r="J308" s="32">
        <v>80</v>
      </c>
      <c r="K308" s="32"/>
    </row>
    <row r="309" spans="1:11">
      <c r="A309" s="28">
        <v>45617</v>
      </c>
      <c r="B309" s="44" t="s">
        <v>46</v>
      </c>
      <c r="C309" s="44" t="s">
        <v>23</v>
      </c>
      <c r="D309" s="44">
        <v>1</v>
      </c>
      <c r="E309" s="45">
        <v>19110</v>
      </c>
      <c r="F309" s="45">
        <v>19250</v>
      </c>
      <c r="G309" s="44"/>
      <c r="H309" s="46">
        <f>(IF(C309="SHORT",E309-F309,IF(C309="LONG",F309-E309)))*D309</f>
        <v>140</v>
      </c>
      <c r="I309" s="46">
        <f>(IF(C309="SHORT",IF(G309="",0,F309-G309),IF(C309="LONG",IF(G309="",0,G309-F309))))*D309</f>
        <v>0</v>
      </c>
      <c r="J309" s="46">
        <f>H309+I309+L309</f>
        <v>140</v>
      </c>
    </row>
    <row r="310" spans="1:11">
      <c r="A310" s="28">
        <v>45617</v>
      </c>
      <c r="B310" s="44" t="s">
        <v>43</v>
      </c>
      <c r="C310" s="215" t="s">
        <v>14</v>
      </c>
      <c r="D310" s="44">
        <v>1</v>
      </c>
      <c r="E310" s="45">
        <v>20800</v>
      </c>
      <c r="F310" s="45">
        <v>20720</v>
      </c>
      <c r="G310" s="44"/>
      <c r="H310" s="32">
        <v>80</v>
      </c>
      <c r="I310" s="32"/>
      <c r="J310" s="32">
        <v>80</v>
      </c>
      <c r="K310" s="32"/>
    </row>
    <row r="311" spans="1:11">
      <c r="A311" s="28">
        <v>45616</v>
      </c>
      <c r="B311" s="44" t="s">
        <v>46</v>
      </c>
      <c r="C311" s="44" t="s">
        <v>23</v>
      </c>
      <c r="D311" s="44">
        <v>1</v>
      </c>
      <c r="E311" s="45">
        <v>19180</v>
      </c>
      <c r="F311" s="45">
        <v>18980</v>
      </c>
      <c r="G311" s="44"/>
      <c r="H311" s="46">
        <f>(IF(C311="SHORT",E311-F311,IF(C311="LONG",F311-E311)))*D311</f>
        <v>-200</v>
      </c>
      <c r="I311" s="46">
        <f>(IF(C311="SHORT",IF(G311="",0,F311-G311),IF(C311="LONG",IF(G311="",0,G311-F311))))*D311</f>
        <v>0</v>
      </c>
      <c r="J311" s="46">
        <f>H311+I311+L311</f>
        <v>-200</v>
      </c>
    </row>
    <row r="312" spans="1:11">
      <c r="A312" s="28">
        <v>45616</v>
      </c>
      <c r="B312" s="44" t="s">
        <v>43</v>
      </c>
      <c r="C312" s="215" t="s">
        <v>14</v>
      </c>
      <c r="D312" s="44">
        <v>1</v>
      </c>
      <c r="E312" s="45">
        <v>20800</v>
      </c>
      <c r="F312" s="45">
        <v>20720</v>
      </c>
      <c r="G312" s="44">
        <v>20580</v>
      </c>
      <c r="H312" s="32">
        <v>80</v>
      </c>
      <c r="I312" s="32">
        <v>140</v>
      </c>
      <c r="J312" s="32">
        <v>220</v>
      </c>
      <c r="K312" s="32"/>
    </row>
    <row r="313" spans="1:11">
      <c r="A313" s="28">
        <v>45615</v>
      </c>
      <c r="B313" s="44" t="s">
        <v>43</v>
      </c>
      <c r="C313" s="215" t="s">
        <v>23</v>
      </c>
      <c r="D313" s="44">
        <v>1</v>
      </c>
      <c r="E313" s="45">
        <v>20600</v>
      </c>
      <c r="F313" s="45">
        <v>20680</v>
      </c>
      <c r="G313" s="44">
        <v>0</v>
      </c>
      <c r="H313" s="32">
        <v>80</v>
      </c>
      <c r="I313" s="32">
        <v>0</v>
      </c>
      <c r="J313" s="32">
        <v>80</v>
      </c>
      <c r="K313" s="32"/>
    </row>
    <row r="314" spans="1:11">
      <c r="A314" s="28">
        <v>45615</v>
      </c>
      <c r="B314" s="44" t="s">
        <v>47</v>
      </c>
      <c r="C314" s="44" t="s">
        <v>14</v>
      </c>
      <c r="D314" s="44">
        <v>1</v>
      </c>
      <c r="E314" s="45">
        <v>43160</v>
      </c>
      <c r="F314" s="45">
        <v>42850</v>
      </c>
      <c r="G314" s="44"/>
      <c r="H314" s="46">
        <f>(IF(C314="SHORT",E314-F314,IF(C314="LONG",F314-E314)))*D314</f>
        <v>310</v>
      </c>
      <c r="I314" s="46">
        <f>(IF(C314="SHORT",IF(G314="",0,F314-G314),IF(C314="LONG",IF(G314="",0,G314-F314))))*D314</f>
        <v>0</v>
      </c>
      <c r="J314" s="46">
        <f>H314+I314+L314</f>
        <v>310</v>
      </c>
    </row>
    <row r="315" spans="1:11">
      <c r="A315" s="28">
        <v>45614</v>
      </c>
      <c r="B315" s="44" t="s">
        <v>47</v>
      </c>
      <c r="C315" s="44" t="s">
        <v>23</v>
      </c>
      <c r="D315" s="44">
        <v>1</v>
      </c>
      <c r="E315" s="45">
        <v>43420</v>
      </c>
      <c r="F315" s="45">
        <v>43120</v>
      </c>
      <c r="G315" s="44"/>
      <c r="H315" s="46">
        <f>(IF(C315="SHORT",E315-F315,IF(C315="LONG",F315-E315)))*D315</f>
        <v>-300</v>
      </c>
      <c r="I315" s="46">
        <f>(IF(C315="SHORT",IF(G315="",0,F315-G315),IF(C315="LONG",IF(G315="",0,G315-F315))))*D315</f>
        <v>0</v>
      </c>
      <c r="J315" s="46">
        <f>H315+I315+L315</f>
        <v>-300</v>
      </c>
    </row>
    <row r="316" spans="1:11">
      <c r="A316" s="28">
        <v>45614</v>
      </c>
      <c r="B316" s="44" t="s">
        <v>43</v>
      </c>
      <c r="C316" s="215" t="s">
        <v>23</v>
      </c>
      <c r="D316" s="44">
        <v>1</v>
      </c>
      <c r="E316" s="45">
        <v>20500</v>
      </c>
      <c r="F316" s="45">
        <v>20580</v>
      </c>
      <c r="G316" s="44">
        <v>0</v>
      </c>
      <c r="H316" s="32">
        <v>80</v>
      </c>
      <c r="I316" s="32">
        <v>0</v>
      </c>
      <c r="J316" s="32">
        <v>80</v>
      </c>
      <c r="K316" s="32"/>
    </row>
    <row r="317" spans="1:11">
      <c r="A317" s="28">
        <v>45611</v>
      </c>
      <c r="B317" s="44" t="s">
        <v>46</v>
      </c>
      <c r="C317" s="44" t="s">
        <v>14</v>
      </c>
      <c r="D317" s="44">
        <v>1</v>
      </c>
      <c r="E317" s="45">
        <v>19215</v>
      </c>
      <c r="F317" s="45">
        <v>19125</v>
      </c>
      <c r="G317" s="44"/>
      <c r="H317" s="46">
        <f>(IF(C317="SHORT",E317-F317,IF(C317="LONG",F317-E317)))*D317</f>
        <v>90</v>
      </c>
      <c r="I317" s="46">
        <f>(IF(C317="SHORT",IF(G317="",0,F317-G317),IF(C317="LONG",IF(G317="",0,G317-F317))))*D317</f>
        <v>0</v>
      </c>
      <c r="J317" s="46">
        <f>H317+I317+L317</f>
        <v>90</v>
      </c>
    </row>
    <row r="318" spans="1:11">
      <c r="A318" s="28">
        <v>45611</v>
      </c>
      <c r="B318" s="44" t="s">
        <v>47</v>
      </c>
      <c r="C318" s="44" t="s">
        <v>14</v>
      </c>
      <c r="D318" s="44">
        <v>1</v>
      </c>
      <c r="E318" s="45">
        <v>43570</v>
      </c>
      <c r="F318" s="45">
        <v>43340</v>
      </c>
      <c r="G318" s="44"/>
      <c r="H318" s="46">
        <f>(IF(C318="SHORT",E318-F318,IF(C318="LONG",F318-E318)))*D318</f>
        <v>230</v>
      </c>
      <c r="I318" s="46">
        <f>(IF(C318="SHORT",IF(G318="",0,F318-G318),IF(C318="LONG",IF(G318="",0,G318-F318))))*D318</f>
        <v>0</v>
      </c>
      <c r="J318" s="46">
        <f>H318+I318+L318</f>
        <v>230</v>
      </c>
    </row>
    <row r="319" spans="1:11">
      <c r="A319" s="28">
        <v>45611</v>
      </c>
      <c r="B319" s="44" t="s">
        <v>43</v>
      </c>
      <c r="C319" s="215" t="s">
        <v>14</v>
      </c>
      <c r="D319" s="44">
        <v>1</v>
      </c>
      <c r="E319" s="45">
        <v>20870</v>
      </c>
      <c r="F319" s="45">
        <v>20780</v>
      </c>
      <c r="G319" s="44">
        <v>20620</v>
      </c>
      <c r="H319" s="32">
        <v>90</v>
      </c>
      <c r="I319" s="32">
        <v>160</v>
      </c>
      <c r="J319" s="32">
        <v>250</v>
      </c>
      <c r="K319" s="32"/>
    </row>
    <row r="320" spans="1:11">
      <c r="A320" s="28">
        <v>45610</v>
      </c>
      <c r="B320" s="44" t="s">
        <v>43</v>
      </c>
      <c r="C320" s="215" t="s">
        <v>14</v>
      </c>
      <c r="D320" s="44">
        <v>1</v>
      </c>
      <c r="E320" s="45">
        <v>21180</v>
      </c>
      <c r="F320" s="45">
        <v>21100</v>
      </c>
      <c r="G320" s="44">
        <v>0</v>
      </c>
      <c r="H320" s="32">
        <v>80</v>
      </c>
      <c r="I320" s="32">
        <v>0</v>
      </c>
      <c r="J320" s="32">
        <v>80</v>
      </c>
      <c r="K320" s="32"/>
    </row>
    <row r="321" spans="1:11">
      <c r="A321" s="28">
        <v>45609</v>
      </c>
      <c r="B321" s="44" t="s">
        <v>46</v>
      </c>
      <c r="C321" s="44" t="s">
        <v>23</v>
      </c>
      <c r="D321" s="44">
        <v>1</v>
      </c>
      <c r="E321" s="45">
        <v>19169</v>
      </c>
      <c r="F321" s="45">
        <v>18998</v>
      </c>
      <c r="G321" s="44"/>
      <c r="H321" s="46">
        <f>(IF(C321="SHORT",E321-F321,IF(C321="LONG",F321-E321)))*D321</f>
        <v>-171</v>
      </c>
      <c r="I321" s="46">
        <f>(IF(C321="SHORT",IF(G321="",0,F321-G321),IF(C321="LONG",IF(G321="",0,G321-F321))))*D321</f>
        <v>0</v>
      </c>
      <c r="J321" s="46">
        <f>H321+I321+L321</f>
        <v>-171</v>
      </c>
    </row>
    <row r="322" spans="1:11">
      <c r="A322" s="28">
        <v>45609</v>
      </c>
      <c r="B322" s="44" t="s">
        <v>43</v>
      </c>
      <c r="C322" s="215" t="s">
        <v>14</v>
      </c>
      <c r="D322" s="44">
        <v>1</v>
      </c>
      <c r="E322" s="45">
        <v>21200</v>
      </c>
      <c r="F322" s="45">
        <v>21120</v>
      </c>
      <c r="G322" s="44">
        <v>0</v>
      </c>
      <c r="H322" s="32">
        <v>80</v>
      </c>
      <c r="I322" s="32">
        <v>0</v>
      </c>
      <c r="J322" s="32">
        <v>80</v>
      </c>
      <c r="K322" s="32"/>
    </row>
    <row r="323" spans="1:11">
      <c r="A323" s="28">
        <v>45604</v>
      </c>
      <c r="B323" s="44" t="s">
        <v>43</v>
      </c>
      <c r="C323" s="215" t="s">
        <v>14</v>
      </c>
      <c r="D323" s="44">
        <v>1</v>
      </c>
      <c r="E323" s="45">
        <v>21200</v>
      </c>
      <c r="F323" s="45">
        <v>21121</v>
      </c>
      <c r="G323" s="44">
        <v>0</v>
      </c>
      <c r="H323" s="32">
        <v>79</v>
      </c>
      <c r="I323" s="32">
        <v>0</v>
      </c>
      <c r="J323" s="32">
        <v>79</v>
      </c>
      <c r="K323" s="32"/>
    </row>
    <row r="324" spans="1:11">
      <c r="A324" s="28">
        <v>45603</v>
      </c>
      <c r="B324" s="44" t="s">
        <v>43</v>
      </c>
      <c r="C324" s="215" t="s">
        <v>23</v>
      </c>
      <c r="D324" s="44">
        <v>1</v>
      </c>
      <c r="E324" s="45">
        <v>21000</v>
      </c>
      <c r="F324" s="45">
        <v>21080</v>
      </c>
      <c r="G324" s="44">
        <v>0</v>
      </c>
      <c r="H324" s="32">
        <v>80</v>
      </c>
      <c r="I324" s="32">
        <v>0</v>
      </c>
      <c r="J324" s="32">
        <v>80</v>
      </c>
      <c r="K324" s="32"/>
    </row>
    <row r="325" spans="1:11">
      <c r="A325" s="28">
        <v>45602</v>
      </c>
      <c r="B325" s="44" t="s">
        <v>47</v>
      </c>
      <c r="C325" s="44" t="s">
        <v>23</v>
      </c>
      <c r="D325" s="44">
        <v>1</v>
      </c>
      <c r="E325" s="45">
        <v>43070</v>
      </c>
      <c r="F325" s="45">
        <v>43270</v>
      </c>
      <c r="G325" s="44">
        <v>43470</v>
      </c>
      <c r="H325" s="46">
        <f>(IF(C325="SHORT",E325-F325,IF(C325="LONG",F325-E325)))*D325</f>
        <v>200</v>
      </c>
      <c r="I325" s="46">
        <f>(IF(C325="SHORT",IF(G325="",0,F325-G325),IF(C325="LONG",IF(G325="",0,G325-F325))))*D325</f>
        <v>200</v>
      </c>
      <c r="J325" s="46">
        <f>H325+I325+L325</f>
        <v>400</v>
      </c>
    </row>
    <row r="326" spans="1:11">
      <c r="A326" s="28">
        <v>45601</v>
      </c>
      <c r="B326" s="44" t="s">
        <v>43</v>
      </c>
      <c r="C326" s="215" t="s">
        <v>23</v>
      </c>
      <c r="D326" s="44">
        <v>1</v>
      </c>
      <c r="E326" s="45">
        <v>20120</v>
      </c>
      <c r="F326" s="45">
        <v>20230</v>
      </c>
      <c r="G326" s="44">
        <v>20400</v>
      </c>
      <c r="H326" s="32">
        <v>110</v>
      </c>
      <c r="I326" s="32">
        <v>170</v>
      </c>
      <c r="J326" s="32">
        <v>280</v>
      </c>
      <c r="K326" s="32"/>
    </row>
    <row r="327" spans="1:11">
      <c r="A327" s="28">
        <v>45597</v>
      </c>
      <c r="B327" s="44" t="s">
        <v>43</v>
      </c>
      <c r="C327" s="215" t="s">
        <v>23</v>
      </c>
      <c r="D327" s="44">
        <v>1</v>
      </c>
      <c r="E327" s="45">
        <v>20115</v>
      </c>
      <c r="F327" s="45">
        <v>20185</v>
      </c>
      <c r="G327" s="44">
        <v>0</v>
      </c>
      <c r="H327" s="32">
        <v>80</v>
      </c>
      <c r="I327" s="32">
        <v>0</v>
      </c>
      <c r="J327" s="32">
        <v>80</v>
      </c>
      <c r="K327" s="32"/>
    </row>
    <row r="328" spans="1:11" s="1" customFormat="1">
      <c r="H328" s="46"/>
      <c r="I328" s="46"/>
      <c r="J328" s="46"/>
    </row>
    <row r="329" spans="1:11">
      <c r="A329" s="28">
        <v>45594</v>
      </c>
      <c r="B329" s="44" t="s">
        <v>46</v>
      </c>
      <c r="C329" s="44" t="s">
        <v>14</v>
      </c>
      <c r="D329" s="44">
        <v>100</v>
      </c>
      <c r="E329" s="45">
        <v>19700</v>
      </c>
      <c r="F329" s="45">
        <v>19565</v>
      </c>
      <c r="G329" s="44"/>
      <c r="H329" s="46">
        <f>(IF(C329="SHORT",E329-F329,IF(C329="LONG",F329-E329)))*D329</f>
        <v>13500</v>
      </c>
      <c r="I329" s="46">
        <f>(IF(C329="SHORT",IF(G329="",0,F329-G329),IF(C329="LONG",IF(G329="",0,G329-F329))))*D329</f>
        <v>0</v>
      </c>
      <c r="J329" s="46">
        <f>H329+I329+L329</f>
        <v>13500</v>
      </c>
    </row>
    <row r="330" spans="1:11">
      <c r="A330" s="28">
        <v>45594</v>
      </c>
      <c r="B330" s="44" t="s">
        <v>43</v>
      </c>
      <c r="C330" s="215" t="s">
        <v>14</v>
      </c>
      <c r="D330" s="44">
        <v>1</v>
      </c>
      <c r="E330" s="45">
        <v>20570</v>
      </c>
      <c r="F330" s="45">
        <v>20710</v>
      </c>
      <c r="G330" s="44">
        <v>0</v>
      </c>
      <c r="H330" s="31">
        <v>-140</v>
      </c>
      <c r="I330" s="31">
        <v>0</v>
      </c>
      <c r="J330" s="31">
        <v>-140</v>
      </c>
      <c r="K330" s="32"/>
    </row>
    <row r="331" spans="1:11">
      <c r="A331" s="28">
        <v>45593</v>
      </c>
      <c r="B331" s="44" t="s">
        <v>47</v>
      </c>
      <c r="C331" s="44" t="s">
        <v>23</v>
      </c>
      <c r="D331" s="44">
        <v>1</v>
      </c>
      <c r="E331" s="45">
        <v>42400</v>
      </c>
      <c r="F331" s="45">
        <v>42100</v>
      </c>
      <c r="G331" s="44"/>
      <c r="H331" s="46">
        <f>(IF(C331="SHORT",E331-F331,IF(C331="LONG",F331-E331)))*D331</f>
        <v>-300</v>
      </c>
      <c r="I331" s="46">
        <f>(IF(C331="SHORT",IF(G331="",0,F331-G331),IF(C331="LONG",IF(G331="",0,G331-F331))))*D331</f>
        <v>0</v>
      </c>
      <c r="J331" s="46">
        <f>H331+I331+L331</f>
        <v>-300</v>
      </c>
    </row>
    <row r="332" spans="1:11">
      <c r="A332" s="28">
        <v>45593</v>
      </c>
      <c r="B332" s="44" t="s">
        <v>46</v>
      </c>
      <c r="C332" s="44" t="s">
        <v>23</v>
      </c>
      <c r="D332" s="44">
        <v>1</v>
      </c>
      <c r="E332" s="45">
        <v>19530</v>
      </c>
      <c r="F332" s="45">
        <v>19650</v>
      </c>
      <c r="G332" s="44"/>
      <c r="H332" s="46">
        <f>(IF(C332="SHORT",E332-F332,IF(C332="LONG",F332-E332)))*D332</f>
        <v>120</v>
      </c>
      <c r="I332" s="46">
        <f>(IF(C332="SHORT",IF(G332="",0,F332-G332),IF(C332="LONG",IF(G332="",0,G332-F332))))*D332</f>
        <v>0</v>
      </c>
      <c r="J332" s="46">
        <f>H332+I332+L332</f>
        <v>120</v>
      </c>
    </row>
    <row r="333" spans="1:11">
      <c r="A333" s="28">
        <v>45590</v>
      </c>
      <c r="B333" s="44" t="s">
        <v>43</v>
      </c>
      <c r="C333" s="215" t="s">
        <v>14</v>
      </c>
      <c r="D333" s="44">
        <v>1</v>
      </c>
      <c r="E333" s="45">
        <v>20500</v>
      </c>
      <c r="F333" s="45">
        <v>20700</v>
      </c>
      <c r="G333" s="44">
        <v>0</v>
      </c>
      <c r="H333" s="31">
        <v>-200</v>
      </c>
      <c r="I333" s="31">
        <v>0</v>
      </c>
      <c r="J333" s="31">
        <v>-200</v>
      </c>
      <c r="K333" s="32"/>
    </row>
    <row r="334" spans="1:11">
      <c r="A334" s="28">
        <v>45589</v>
      </c>
      <c r="B334" s="44" t="s">
        <v>43</v>
      </c>
      <c r="C334" s="197" t="s">
        <v>14</v>
      </c>
      <c r="D334" s="44">
        <v>1</v>
      </c>
      <c r="E334" s="45">
        <v>20350</v>
      </c>
      <c r="F334" s="45">
        <v>20520</v>
      </c>
      <c r="G334" s="44">
        <v>0</v>
      </c>
      <c r="H334" s="31">
        <v>-170</v>
      </c>
      <c r="I334" s="31">
        <v>0</v>
      </c>
      <c r="J334" s="31">
        <v>-170</v>
      </c>
      <c r="K334" s="32"/>
    </row>
    <row r="335" spans="1:11">
      <c r="A335" s="28">
        <v>45588</v>
      </c>
      <c r="B335" s="44" t="s">
        <v>47</v>
      </c>
      <c r="C335" s="44" t="s">
        <v>23</v>
      </c>
      <c r="D335" s="44">
        <v>1</v>
      </c>
      <c r="E335" s="45">
        <v>42670</v>
      </c>
      <c r="F335" s="45">
        <v>42370</v>
      </c>
      <c r="G335" s="44"/>
      <c r="H335" s="46">
        <f>(IF(C335="SHORT",E335-F335,IF(C335="LONG",F335-E335)))*D335</f>
        <v>-300</v>
      </c>
      <c r="I335" s="46">
        <f>(IF(C335="SHORT",IF(G335="",0,F335-G335),IF(C335="LONG",IF(G335="",0,G335-F335))))*D335</f>
        <v>0</v>
      </c>
      <c r="J335" s="46">
        <f>H335+I335+L335</f>
        <v>-300</v>
      </c>
    </row>
    <row r="336" spans="1:11">
      <c r="A336" s="28">
        <v>45588</v>
      </c>
      <c r="B336" s="44" t="s">
        <v>46</v>
      </c>
      <c r="C336" s="44" t="s">
        <v>23</v>
      </c>
      <c r="D336" s="44">
        <v>1</v>
      </c>
      <c r="E336" s="45">
        <v>19460</v>
      </c>
      <c r="F336" s="45">
        <v>19560</v>
      </c>
      <c r="G336" s="44">
        <v>19660</v>
      </c>
      <c r="H336" s="46">
        <f>(IF(C336="SHORT",E336-F336,IF(C336="LONG",F336-E336)))*D336</f>
        <v>100</v>
      </c>
      <c r="I336" s="46">
        <f>(IF(C336="SHORT",IF(G336="",0,F336-G336),IF(C336="LONG",IF(G336="",0,G336-F336))))*D336</f>
        <v>100</v>
      </c>
      <c r="J336" s="46">
        <f>H336+I336+L336</f>
        <v>200</v>
      </c>
    </row>
    <row r="337" spans="1:11">
      <c r="A337" s="28">
        <v>45588</v>
      </c>
      <c r="B337" s="44" t="s">
        <v>43</v>
      </c>
      <c r="C337" s="197" t="s">
        <v>14</v>
      </c>
      <c r="D337" s="44">
        <v>1</v>
      </c>
      <c r="E337" s="45">
        <v>20550</v>
      </c>
      <c r="F337" s="45">
        <v>20470</v>
      </c>
      <c r="G337" s="44">
        <v>20320</v>
      </c>
      <c r="H337" s="32">
        <v>80</v>
      </c>
      <c r="I337" s="32">
        <v>150</v>
      </c>
      <c r="J337" s="32">
        <v>230</v>
      </c>
      <c r="K337" s="32"/>
    </row>
    <row r="338" spans="1:11">
      <c r="A338" s="28">
        <v>45587</v>
      </c>
      <c r="B338" s="44" t="s">
        <v>46</v>
      </c>
      <c r="C338" s="44" t="s">
        <v>23</v>
      </c>
      <c r="D338" s="44">
        <v>1</v>
      </c>
      <c r="E338" s="45">
        <v>19530</v>
      </c>
      <c r="F338" s="45">
        <v>19660</v>
      </c>
      <c r="G338" s="44"/>
      <c r="H338" s="46">
        <f>(IF(C338="SHORT",E338-F338,IF(C338="LONG",F338-E338)))*D338</f>
        <v>130</v>
      </c>
      <c r="I338" s="46">
        <f>(IF(C338="SHORT",IF(G338="",0,F338-G338),IF(C338="LONG",IF(G338="",0,G338-F338))))*D338</f>
        <v>0</v>
      </c>
      <c r="J338" s="46">
        <f>H338+I338+L338</f>
        <v>130</v>
      </c>
    </row>
    <row r="339" spans="1:11">
      <c r="A339" s="28">
        <v>45587</v>
      </c>
      <c r="B339" s="44" t="s">
        <v>47</v>
      </c>
      <c r="C339" s="44" t="s">
        <v>23</v>
      </c>
      <c r="D339" s="44">
        <v>1</v>
      </c>
      <c r="E339" s="45">
        <v>42710</v>
      </c>
      <c r="F339" s="45">
        <v>42980</v>
      </c>
      <c r="G339" s="44">
        <v>43030</v>
      </c>
      <c r="H339" s="46">
        <f>(IF(C339="SHORT",E339-F339,IF(C339="LONG",F339-E339)))*D339</f>
        <v>270</v>
      </c>
      <c r="I339" s="46">
        <f>(IF(C339="SHORT",IF(G339="",0,F339-G339),IF(C339="LONG",IF(G339="",0,G339-F339))))*D339</f>
        <v>50</v>
      </c>
      <c r="J339" s="46">
        <f>H339+I339+L339</f>
        <v>320</v>
      </c>
    </row>
    <row r="340" spans="1:11">
      <c r="A340" s="28">
        <v>45587</v>
      </c>
      <c r="B340" s="44" t="s">
        <v>43</v>
      </c>
      <c r="C340" s="197" t="s">
        <v>14</v>
      </c>
      <c r="D340" s="44">
        <v>1</v>
      </c>
      <c r="E340" s="45">
        <v>20450</v>
      </c>
      <c r="F340" s="45">
        <v>20370</v>
      </c>
      <c r="G340" s="44">
        <v>0</v>
      </c>
      <c r="H340" s="32">
        <v>70</v>
      </c>
      <c r="I340" s="32">
        <v>0</v>
      </c>
      <c r="J340" s="32">
        <v>70</v>
      </c>
      <c r="K340" s="32"/>
    </row>
    <row r="341" spans="1:11">
      <c r="A341" s="28">
        <v>45586</v>
      </c>
      <c r="B341" s="44" t="s">
        <v>47</v>
      </c>
      <c r="C341" s="44" t="s">
        <v>23</v>
      </c>
      <c r="D341" s="44">
        <v>1</v>
      </c>
      <c r="E341" s="45">
        <v>43180</v>
      </c>
      <c r="F341" s="45">
        <v>43286</v>
      </c>
      <c r="G341" s="44"/>
      <c r="H341" s="46">
        <f>(IF(C341="SHORT",E341-F341,IF(C341="LONG",F341-E341)))*D341</f>
        <v>106</v>
      </c>
      <c r="I341" s="46">
        <f>(IF(C341="SHORT",IF(G341="",0,F341-G341),IF(C341="LONG",IF(G341="",0,G341-F341))))*D341</f>
        <v>0</v>
      </c>
      <c r="J341" s="46">
        <f>H341+I341+L341</f>
        <v>106</v>
      </c>
    </row>
    <row r="342" spans="1:11">
      <c r="A342" s="28">
        <v>45586</v>
      </c>
      <c r="B342" s="44" t="s">
        <v>46</v>
      </c>
      <c r="C342" s="44" t="s">
        <v>23</v>
      </c>
      <c r="D342" s="44">
        <v>1</v>
      </c>
      <c r="E342" s="45">
        <v>19600</v>
      </c>
      <c r="F342" s="45">
        <v>19705</v>
      </c>
      <c r="G342" s="44"/>
      <c r="H342" s="46">
        <f>(IF(C342="SHORT",E342-F342,IF(C342="LONG",F342-E342)))*D342</f>
        <v>105</v>
      </c>
      <c r="I342" s="46">
        <f>(IF(C342="SHORT",IF(G342="",0,F342-G342),IF(C342="LONG",IF(G342="",0,G342-F342))))*D342</f>
        <v>0</v>
      </c>
      <c r="J342" s="46">
        <f>H342+I342+L342</f>
        <v>105</v>
      </c>
    </row>
    <row r="343" spans="1:11">
      <c r="A343" s="28">
        <v>45586</v>
      </c>
      <c r="B343" s="44" t="s">
        <v>43</v>
      </c>
      <c r="C343" s="197" t="s">
        <v>23</v>
      </c>
      <c r="D343" s="44">
        <v>1</v>
      </c>
      <c r="E343" s="45">
        <v>20350</v>
      </c>
      <c r="F343" s="45">
        <v>20430</v>
      </c>
      <c r="G343" s="44">
        <v>20530</v>
      </c>
      <c r="H343" s="32">
        <v>80</v>
      </c>
      <c r="I343" s="32">
        <v>100</v>
      </c>
      <c r="J343" s="32">
        <v>180</v>
      </c>
      <c r="K343" s="32"/>
    </row>
    <row r="344" spans="1:11">
      <c r="A344" s="28">
        <v>45583</v>
      </c>
      <c r="B344" s="44" t="s">
        <v>47</v>
      </c>
      <c r="C344" s="44" t="s">
        <v>23</v>
      </c>
      <c r="D344" s="44">
        <v>1</v>
      </c>
      <c r="E344" s="45">
        <v>43030</v>
      </c>
      <c r="F344" s="45">
        <v>43150</v>
      </c>
      <c r="G344" s="44">
        <v>43300</v>
      </c>
      <c r="H344" s="46">
        <f>(IF(C344="SHORT",E344-F344,IF(C344="LONG",F344-E344)))*D344</f>
        <v>120</v>
      </c>
      <c r="I344" s="46">
        <f>(IF(C344="SHORT",IF(G344="",0,F344-G344),IF(C344="LONG",IF(G344="",0,G344-F344))))*D344</f>
        <v>150</v>
      </c>
      <c r="J344" s="46">
        <f>H344+I344+L344</f>
        <v>270</v>
      </c>
    </row>
    <row r="345" spans="1:11">
      <c r="A345" s="28">
        <v>45583</v>
      </c>
      <c r="B345" s="44" t="s">
        <v>46</v>
      </c>
      <c r="C345" s="44" t="s">
        <v>23</v>
      </c>
      <c r="D345" s="44">
        <v>1</v>
      </c>
      <c r="E345" s="45">
        <v>19720</v>
      </c>
      <c r="F345" s="45">
        <v>19520</v>
      </c>
      <c r="G345" s="44"/>
      <c r="H345" s="46">
        <f t="shared" ref="H345" si="51">(IF(C345="SHORT",E345-F345,IF(C345="LONG",F345-E345)))*D345</f>
        <v>-200</v>
      </c>
      <c r="I345" s="46">
        <f t="shared" ref="I345" si="52">(IF(C345="SHORT",IF(G345="",0,F345-G345),IF(C345="LONG",IF(G345="",0,G345-F345))))*D345</f>
        <v>0</v>
      </c>
      <c r="J345" s="46">
        <f t="shared" ref="J345" si="53">H345+I345+L345</f>
        <v>-200</v>
      </c>
    </row>
    <row r="346" spans="1:11">
      <c r="A346" s="28">
        <v>45583</v>
      </c>
      <c r="B346" s="44" t="s">
        <v>43</v>
      </c>
      <c r="C346" s="191" t="s">
        <v>23</v>
      </c>
      <c r="D346" s="44">
        <v>1</v>
      </c>
      <c r="E346" s="45">
        <v>20430</v>
      </c>
      <c r="F346" s="45">
        <v>20500</v>
      </c>
      <c r="G346" s="44">
        <v>0</v>
      </c>
      <c r="H346" s="32">
        <v>70</v>
      </c>
      <c r="I346" s="32">
        <v>0</v>
      </c>
      <c r="J346" s="32">
        <v>70</v>
      </c>
      <c r="K346" s="32"/>
    </row>
    <row r="347" spans="1:11">
      <c r="A347" s="28">
        <v>45582</v>
      </c>
      <c r="B347" s="44" t="s">
        <v>46</v>
      </c>
      <c r="C347" s="44" t="s">
        <v>23</v>
      </c>
      <c r="D347" s="44">
        <v>1</v>
      </c>
      <c r="E347" s="45">
        <v>19650</v>
      </c>
      <c r="F347" s="45">
        <v>19800</v>
      </c>
      <c r="G347" s="44"/>
      <c r="H347" s="46">
        <f>(IF(C347="SHORT",E347-F347,IF(C347="LONG",F347-E347)))*D347</f>
        <v>150</v>
      </c>
      <c r="I347" s="46">
        <f>(IF(C347="SHORT",IF(G347="",0,F347-G347),IF(C347="LONG",IF(G347="",0,G347-F347))))*D347</f>
        <v>0</v>
      </c>
      <c r="J347" s="46">
        <f>H347+I347+L347</f>
        <v>150</v>
      </c>
    </row>
    <row r="348" spans="1:11">
      <c r="A348" s="28">
        <v>45582</v>
      </c>
      <c r="B348" s="44" t="s">
        <v>43</v>
      </c>
      <c r="C348" s="191" t="s">
        <v>23</v>
      </c>
      <c r="D348" s="44">
        <v>1</v>
      </c>
      <c r="E348" s="45">
        <v>20500</v>
      </c>
      <c r="F348" s="45">
        <v>0</v>
      </c>
      <c r="G348" s="44">
        <v>0</v>
      </c>
      <c r="H348" s="32">
        <v>0</v>
      </c>
      <c r="I348" s="32">
        <v>0</v>
      </c>
      <c r="J348" s="32">
        <v>0</v>
      </c>
      <c r="K348" s="32"/>
    </row>
    <row r="349" spans="1:11">
      <c r="A349" s="28">
        <v>45581</v>
      </c>
      <c r="B349" s="44" t="s">
        <v>46</v>
      </c>
      <c r="C349" s="44" t="s">
        <v>23</v>
      </c>
      <c r="D349" s="44">
        <v>1</v>
      </c>
      <c r="E349" s="45">
        <v>19570</v>
      </c>
      <c r="F349" s="45">
        <v>19670</v>
      </c>
      <c r="G349" s="44"/>
      <c r="H349" s="46">
        <f>(IF(C349="SHORT",E349-F349,IF(C349="LONG",F349-E349)))*D349</f>
        <v>100</v>
      </c>
      <c r="I349" s="46">
        <f>(IF(C349="SHORT",IF(G349="",0,F349-G349),IF(C349="LONG",IF(G349="",0,G349-F349))))*D349</f>
        <v>0</v>
      </c>
      <c r="J349" s="46">
        <f>H349+I349+L349</f>
        <v>100</v>
      </c>
    </row>
    <row r="350" spans="1:11">
      <c r="A350" s="28">
        <v>45576</v>
      </c>
      <c r="B350" s="44" t="s">
        <v>47</v>
      </c>
      <c r="C350" s="44" t="s">
        <v>14</v>
      </c>
      <c r="D350" s="44">
        <v>1</v>
      </c>
      <c r="E350" s="45">
        <v>42440</v>
      </c>
      <c r="F350" s="45">
        <v>42740</v>
      </c>
      <c r="G350" s="44"/>
      <c r="H350" s="46">
        <f>(IF(C350="SHORT",E350-F350,IF(C350="LONG",F350-E350)))*D350</f>
        <v>-300</v>
      </c>
      <c r="I350" s="46">
        <f>(IF(C350="SHORT",IF(G350="",0,F350-G350),IF(C350="LONG",IF(G350="",0,G350-F350))))*D350</f>
        <v>0</v>
      </c>
      <c r="J350" s="46">
        <f>H350+I350+L350</f>
        <v>-300</v>
      </c>
    </row>
    <row r="351" spans="1:11">
      <c r="A351" s="28">
        <v>45575</v>
      </c>
      <c r="B351" s="44" t="s">
        <v>47</v>
      </c>
      <c r="C351" s="44" t="s">
        <v>14</v>
      </c>
      <c r="D351" s="44">
        <v>1</v>
      </c>
      <c r="E351" s="45">
        <v>42520</v>
      </c>
      <c r="F351" s="45">
        <v>42300</v>
      </c>
      <c r="G351" s="44"/>
      <c r="H351" s="46">
        <f>(IF(C351="SHORT",E351-F351,IF(C351="LONG",F351-E351)))*D351</f>
        <v>220</v>
      </c>
      <c r="I351" s="46">
        <f>(IF(C351="SHORT",IF(G351="",0,F351-G351),IF(C351="LONG",IF(G351="",0,G351-F351))))*D351</f>
        <v>0</v>
      </c>
      <c r="J351" s="46">
        <f>H351+I351+L351</f>
        <v>220</v>
      </c>
    </row>
    <row r="352" spans="1:11">
      <c r="A352" s="28">
        <v>45575</v>
      </c>
      <c r="B352" s="44" t="s">
        <v>43</v>
      </c>
      <c r="C352" s="187" t="s">
        <v>14</v>
      </c>
      <c r="D352" s="44">
        <v>1</v>
      </c>
      <c r="E352" s="45">
        <v>20350</v>
      </c>
      <c r="F352" s="45">
        <v>20500</v>
      </c>
      <c r="G352" s="44">
        <v>0</v>
      </c>
      <c r="H352" s="32">
        <v>-150</v>
      </c>
      <c r="I352" s="32">
        <v>0</v>
      </c>
      <c r="J352" s="32">
        <v>-150</v>
      </c>
      <c r="K352" s="32"/>
    </row>
    <row r="353" spans="1:11">
      <c r="A353" s="28">
        <v>45574</v>
      </c>
      <c r="B353" s="44" t="s">
        <v>46</v>
      </c>
      <c r="C353" s="44" t="s">
        <v>14</v>
      </c>
      <c r="D353" s="44">
        <v>1</v>
      </c>
      <c r="E353" s="45">
        <v>19200</v>
      </c>
      <c r="F353" s="45">
        <v>19400</v>
      </c>
      <c r="G353" s="44"/>
      <c r="H353" s="46">
        <f>(IF(C353="SHORT",E353-F353,IF(C353="LONG",F353-E353)))*D353</f>
        <v>-200</v>
      </c>
      <c r="I353" s="46">
        <f>(IF(C353="SHORT",IF(G353="",0,F353-G353),IF(C353="LONG",IF(G353="",0,G353-F353))))*D353</f>
        <v>0</v>
      </c>
      <c r="J353" s="46">
        <f>H353+I353+L353</f>
        <v>-200</v>
      </c>
    </row>
    <row r="354" spans="1:11">
      <c r="A354" s="28">
        <v>45573</v>
      </c>
      <c r="B354" s="44" t="s">
        <v>47</v>
      </c>
      <c r="C354" s="44" t="s">
        <v>23</v>
      </c>
      <c r="D354" s="44">
        <v>1</v>
      </c>
      <c r="E354" s="45">
        <v>41990</v>
      </c>
      <c r="F354" s="45">
        <v>42125</v>
      </c>
      <c r="G354" s="44"/>
      <c r="H354" s="46">
        <f>(IF(C354="SHORT",E354-F354,IF(C354="LONG",F354-E354)))*D354</f>
        <v>135</v>
      </c>
      <c r="I354" s="46">
        <f>(IF(C354="SHORT",IF(G354="",0,F354-G354),IF(C354="LONG",IF(G354="",0,G354-F354))))*D354</f>
        <v>0</v>
      </c>
      <c r="J354" s="46">
        <f>H354+I354+L354</f>
        <v>135</v>
      </c>
    </row>
    <row r="355" spans="1:11">
      <c r="A355" s="28">
        <v>45572</v>
      </c>
      <c r="B355" s="44" t="s">
        <v>46</v>
      </c>
      <c r="C355" s="44" t="s">
        <v>14</v>
      </c>
      <c r="D355" s="44">
        <v>1</v>
      </c>
      <c r="E355" s="45">
        <v>19240</v>
      </c>
      <c r="F355" s="45">
        <v>19130</v>
      </c>
      <c r="G355" s="44"/>
      <c r="H355" s="46">
        <f>(IF(C355="SHORT",E355-F355,IF(C355="LONG",F355-E355)))*D355</f>
        <v>110</v>
      </c>
      <c r="I355" s="46">
        <f>(IF(C355="SHORT",IF(G355="",0,F355-G355),IF(C355="LONG",IF(G355="",0,G355-F355))))*D355</f>
        <v>0</v>
      </c>
      <c r="J355" s="46">
        <f>H355+I355+L355</f>
        <v>110</v>
      </c>
    </row>
    <row r="356" spans="1:11">
      <c r="A356" s="28">
        <v>45572</v>
      </c>
      <c r="B356" s="44" t="s">
        <v>43</v>
      </c>
      <c r="C356" s="183" t="s">
        <v>14</v>
      </c>
      <c r="D356" s="44">
        <v>1</v>
      </c>
      <c r="E356" s="45">
        <v>20160</v>
      </c>
      <c r="F356" s="45">
        <v>20080</v>
      </c>
      <c r="G356" s="44">
        <v>0</v>
      </c>
      <c r="H356" s="32">
        <v>80</v>
      </c>
      <c r="I356" s="32">
        <v>0</v>
      </c>
      <c r="J356" s="32">
        <v>80</v>
      </c>
      <c r="K356" s="32"/>
    </row>
    <row r="357" spans="1:11">
      <c r="A357" s="28">
        <v>45572</v>
      </c>
      <c r="B357" s="44" t="s">
        <v>47</v>
      </c>
      <c r="C357" s="44" t="s">
        <v>14</v>
      </c>
      <c r="D357" s="44">
        <v>1</v>
      </c>
      <c r="E357" s="45">
        <v>42310</v>
      </c>
      <c r="F357" s="45">
        <v>42100</v>
      </c>
      <c r="G357" s="44">
        <v>41800</v>
      </c>
      <c r="H357" s="46">
        <f>(IF(C357="SHORT",E357-F357,IF(C357="LONG",F357-E357)))*D357</f>
        <v>210</v>
      </c>
      <c r="I357" s="46">
        <f>(IF(C357="SHORT",IF(G357="",0,F357-G357),IF(C357="LONG",IF(G357="",0,G357-F357))))*D357</f>
        <v>300</v>
      </c>
      <c r="J357" s="46">
        <f>H357+I357+L357</f>
        <v>510</v>
      </c>
    </row>
    <row r="358" spans="1:11">
      <c r="A358" s="28">
        <v>45569</v>
      </c>
      <c r="B358" s="44" t="s">
        <v>47</v>
      </c>
      <c r="C358" s="44" t="s">
        <v>14</v>
      </c>
      <c r="D358" s="44">
        <v>1</v>
      </c>
      <c r="E358" s="45">
        <v>42300</v>
      </c>
      <c r="F358" s="45">
        <v>42100</v>
      </c>
      <c r="G358" s="44">
        <v>41940</v>
      </c>
      <c r="H358" s="46">
        <f>(IF(C358="SHORT",E358-F358,IF(C358="LONG",F358-E358)))*D358</f>
        <v>200</v>
      </c>
      <c r="I358" s="46">
        <f>(IF(C358="SHORT",IF(G358="",0,F358-G358),IF(C358="LONG",IF(G358="",0,G358-F358))))*D358</f>
        <v>160</v>
      </c>
      <c r="J358" s="46">
        <f>H358+I358+L358</f>
        <v>360</v>
      </c>
    </row>
    <row r="359" spans="1:11">
      <c r="A359" s="28">
        <v>45569</v>
      </c>
      <c r="B359" s="44" t="s">
        <v>46</v>
      </c>
      <c r="C359" s="44" t="s">
        <v>14</v>
      </c>
      <c r="D359" s="44">
        <v>1</v>
      </c>
      <c r="E359" s="45">
        <v>19040</v>
      </c>
      <c r="F359" s="45">
        <v>18925</v>
      </c>
      <c r="G359" s="44"/>
      <c r="H359" s="46">
        <f>(IF(C359="SHORT",E359-F359,IF(C359="LONG",F359-E359)))*D359</f>
        <v>115</v>
      </c>
      <c r="I359" s="46">
        <f>(IF(C359="SHORT",IF(G359="",0,F359-G359),IF(C359="LONG",IF(G359="",0,G359-F359))))*D359</f>
        <v>0</v>
      </c>
      <c r="J359" s="46">
        <f>H359+I359+L359</f>
        <v>115</v>
      </c>
    </row>
    <row r="360" spans="1:11">
      <c r="A360" s="28">
        <v>45569</v>
      </c>
      <c r="B360" s="44" t="s">
        <v>43</v>
      </c>
      <c r="C360" s="183" t="s">
        <v>23</v>
      </c>
      <c r="D360" s="44">
        <v>1</v>
      </c>
      <c r="E360" s="45">
        <v>20030</v>
      </c>
      <c r="F360" s="45">
        <v>20200</v>
      </c>
      <c r="G360" s="44">
        <v>0</v>
      </c>
      <c r="H360" s="31">
        <v>-170</v>
      </c>
      <c r="I360" s="31">
        <v>0</v>
      </c>
      <c r="J360" s="31">
        <v>-170</v>
      </c>
      <c r="K360" s="32"/>
    </row>
    <row r="361" spans="1:11">
      <c r="A361" s="28">
        <v>45568</v>
      </c>
      <c r="B361" s="44" t="s">
        <v>43</v>
      </c>
      <c r="C361" s="183" t="s">
        <v>23</v>
      </c>
      <c r="D361" s="44">
        <v>1</v>
      </c>
      <c r="E361" s="45">
        <v>19950</v>
      </c>
      <c r="F361" s="45">
        <v>20030</v>
      </c>
      <c r="G361" s="44">
        <v>0</v>
      </c>
      <c r="H361" s="32">
        <v>80</v>
      </c>
      <c r="I361" s="32">
        <v>0</v>
      </c>
      <c r="J361" s="32">
        <v>80</v>
      </c>
      <c r="K361" s="32"/>
    </row>
    <row r="362" spans="1:11">
      <c r="A362" s="28">
        <v>45568</v>
      </c>
      <c r="B362" s="44" t="s">
        <v>47</v>
      </c>
      <c r="C362" s="44" t="s">
        <v>14</v>
      </c>
      <c r="D362" s="44">
        <v>1</v>
      </c>
      <c r="E362" s="45">
        <v>42140</v>
      </c>
      <c r="F362" s="45">
        <v>41840</v>
      </c>
      <c r="G362" s="44"/>
      <c r="H362" s="46">
        <f>(IF(C362="SHORT",E362-F362,IF(C362="LONG",F362-E362)))*D362</f>
        <v>300</v>
      </c>
      <c r="I362" s="46">
        <f>(IF(C362="SHORT",IF(G362="",0,F362-G362),IF(C362="LONG",IF(G362="",0,G362-F362))))*D362</f>
        <v>0</v>
      </c>
      <c r="J362" s="46">
        <f>H362+I362+L362</f>
        <v>300</v>
      </c>
    </row>
    <row r="363" spans="1:11">
      <c r="A363" s="28">
        <v>45568</v>
      </c>
      <c r="B363" s="44" t="s">
        <v>46</v>
      </c>
      <c r="C363" s="44" t="s">
        <v>14</v>
      </c>
      <c r="D363" s="44">
        <v>1</v>
      </c>
      <c r="E363" s="45">
        <v>19220</v>
      </c>
      <c r="F363" s="45">
        <v>19100</v>
      </c>
      <c r="G363" s="44"/>
      <c r="H363" s="46">
        <f>(IF(C363="SHORT",E363-F363,IF(C363="LONG",F363-E363)))*D363</f>
        <v>120</v>
      </c>
      <c r="I363" s="46">
        <f>(IF(C363="SHORT",IF(G363="",0,F363-G363),IF(C363="LONG",IF(G363="",0,G363-F363))))*D363</f>
        <v>0</v>
      </c>
      <c r="J363" s="46">
        <f>H363+I363+L363</f>
        <v>120</v>
      </c>
    </row>
    <row r="364" spans="1:11">
      <c r="A364" s="28">
        <v>45567</v>
      </c>
      <c r="B364" s="44" t="s">
        <v>46</v>
      </c>
      <c r="C364" s="44" t="s">
        <v>14</v>
      </c>
      <c r="D364" s="44">
        <v>1</v>
      </c>
      <c r="E364" s="45">
        <v>19300</v>
      </c>
      <c r="F364" s="45">
        <v>19210</v>
      </c>
      <c r="G364" s="44"/>
      <c r="H364" s="46">
        <f>(IF(C364="SHORT",E364-F364,IF(C364="LONG",F364-E364)))*D364</f>
        <v>90</v>
      </c>
      <c r="I364" s="46">
        <f>(IF(C364="SHORT",IF(G364="",0,F364-G364),IF(C364="LONG",IF(G364="",0,G364-F364))))*D364</f>
        <v>0</v>
      </c>
      <c r="J364" s="46">
        <f>H364+I364+L364</f>
        <v>90</v>
      </c>
    </row>
    <row r="365" spans="1:11">
      <c r="A365" s="28">
        <v>45567</v>
      </c>
      <c r="B365" s="44" t="s">
        <v>43</v>
      </c>
      <c r="C365" s="183" t="s">
        <v>23</v>
      </c>
      <c r="D365" s="44">
        <v>1</v>
      </c>
      <c r="E365" s="45">
        <v>19920</v>
      </c>
      <c r="F365" s="45">
        <v>19995</v>
      </c>
      <c r="G365" s="44">
        <v>0</v>
      </c>
      <c r="H365" s="32">
        <v>75</v>
      </c>
      <c r="I365" s="32">
        <v>0</v>
      </c>
      <c r="J365" s="32">
        <v>75</v>
      </c>
      <c r="K365" s="32"/>
    </row>
    <row r="366" spans="1:11">
      <c r="A366" s="28">
        <v>45566</v>
      </c>
      <c r="B366" s="44" t="s">
        <v>46</v>
      </c>
      <c r="C366" s="44" t="s">
        <v>14</v>
      </c>
      <c r="D366" s="44">
        <v>1</v>
      </c>
      <c r="E366" s="45">
        <v>19620</v>
      </c>
      <c r="F366" s="45">
        <v>19520</v>
      </c>
      <c r="G366" s="44">
        <v>19420</v>
      </c>
      <c r="H366" s="46">
        <f>(IF(C366="SHORT",E366-F366,IF(C366="LONG",F366-E366)))*D366</f>
        <v>100</v>
      </c>
      <c r="I366" s="46">
        <f>(IF(C366="SHORT",IF(G366="",0,F366-G366),IF(C366="LONG",IF(G366="",0,G366-F366))))*D366</f>
        <v>100</v>
      </c>
      <c r="J366" s="46">
        <f>H366+I366+L366</f>
        <v>200</v>
      </c>
    </row>
    <row r="367" spans="1:11">
      <c r="A367" s="28">
        <v>45566</v>
      </c>
      <c r="B367" s="44" t="s">
        <v>47</v>
      </c>
      <c r="C367" s="44" t="s">
        <v>14</v>
      </c>
      <c r="D367" s="44">
        <v>1</v>
      </c>
      <c r="E367" s="45">
        <v>42220</v>
      </c>
      <c r="F367" s="45">
        <v>41940</v>
      </c>
      <c r="G367" s="44"/>
      <c r="H367" s="46">
        <f>(IF(C367="SHORT",E367-F367,IF(C367="LONG",F367-E367)))*D367</f>
        <v>280</v>
      </c>
      <c r="I367" s="46">
        <f>(IF(C367="SHORT",IF(G367="",0,F367-G367),IF(C367="LONG",IF(G367="",0,G367-F367))))*D367</f>
        <v>0</v>
      </c>
      <c r="J367" s="46">
        <f>H367+I367+L367</f>
        <v>280</v>
      </c>
    </row>
    <row r="368" spans="1:11" s="1" customFormat="1">
      <c r="H368" s="46"/>
      <c r="I368" s="46"/>
      <c r="J368" s="46"/>
    </row>
    <row r="369" spans="1:11">
      <c r="A369" s="28">
        <v>45565</v>
      </c>
      <c r="B369" s="44" t="s">
        <v>47</v>
      </c>
      <c r="C369" s="44" t="s">
        <v>14</v>
      </c>
      <c r="D369" s="44">
        <v>1</v>
      </c>
      <c r="E369" s="45">
        <v>42280</v>
      </c>
      <c r="F369" s="45">
        <v>42100</v>
      </c>
      <c r="G369" s="44">
        <v>41900</v>
      </c>
      <c r="H369" s="46">
        <f t="shared" ref="H369:H375" si="54">(IF(C369="SHORT",E369-F369,IF(C369="LONG",F369-E369)))*D369</f>
        <v>180</v>
      </c>
      <c r="I369" s="46">
        <f t="shared" ref="I369:I375" si="55">(IF(C369="SHORT",IF(G369="",0,F369-G369),IF(C369="LONG",IF(G369="",0,G369-F369))))*D369</f>
        <v>200</v>
      </c>
      <c r="J369" s="46">
        <f t="shared" ref="J369:J375" si="56">H369+I369+L369</f>
        <v>380</v>
      </c>
    </row>
    <row r="370" spans="1:11">
      <c r="A370" s="28">
        <v>45565</v>
      </c>
      <c r="B370" s="44" t="s">
        <v>46</v>
      </c>
      <c r="C370" s="44" t="s">
        <v>14</v>
      </c>
      <c r="D370" s="44">
        <v>1</v>
      </c>
      <c r="E370" s="45">
        <v>19600</v>
      </c>
      <c r="F370" s="45">
        <v>19475</v>
      </c>
      <c r="H370" s="46">
        <f t="shared" si="54"/>
        <v>125</v>
      </c>
      <c r="I370" s="46">
        <f t="shared" si="55"/>
        <v>0</v>
      </c>
      <c r="J370" s="46">
        <f t="shared" si="56"/>
        <v>125</v>
      </c>
    </row>
    <row r="371" spans="1:11">
      <c r="A371" s="28">
        <v>45562</v>
      </c>
      <c r="B371" s="44" t="s">
        <v>47</v>
      </c>
      <c r="C371" s="44" t="s">
        <v>14</v>
      </c>
      <c r="D371" s="44">
        <v>1</v>
      </c>
      <c r="E371" s="45">
        <v>42280</v>
      </c>
      <c r="F371" s="45">
        <v>42580</v>
      </c>
      <c r="G371" s="44"/>
      <c r="H371" s="46">
        <f t="shared" si="54"/>
        <v>-300</v>
      </c>
      <c r="I371" s="46">
        <f t="shared" si="55"/>
        <v>0</v>
      </c>
      <c r="J371" s="46">
        <f t="shared" si="56"/>
        <v>-300</v>
      </c>
    </row>
    <row r="372" spans="1:11">
      <c r="A372" s="28">
        <v>45562</v>
      </c>
      <c r="B372" s="44" t="s">
        <v>46</v>
      </c>
      <c r="C372" s="44" t="s">
        <v>23</v>
      </c>
      <c r="D372" s="44">
        <v>1</v>
      </c>
      <c r="E372" s="45">
        <v>19490</v>
      </c>
      <c r="F372" s="45">
        <v>19570</v>
      </c>
      <c r="G372" s="44">
        <v>19660</v>
      </c>
      <c r="H372" s="46">
        <f t="shared" si="54"/>
        <v>80</v>
      </c>
      <c r="I372" s="46">
        <f t="shared" si="55"/>
        <v>90</v>
      </c>
      <c r="J372" s="46">
        <f t="shared" si="56"/>
        <v>170</v>
      </c>
    </row>
    <row r="373" spans="1:11">
      <c r="A373" s="28">
        <v>45561</v>
      </c>
      <c r="B373" s="44" t="s">
        <v>46</v>
      </c>
      <c r="C373" s="44" t="s">
        <v>23</v>
      </c>
      <c r="D373" s="44">
        <v>1</v>
      </c>
      <c r="E373" s="45">
        <v>19260</v>
      </c>
      <c r="F373" s="45">
        <v>19340</v>
      </c>
      <c r="G373" s="44">
        <v>19430</v>
      </c>
      <c r="H373" s="46">
        <f t="shared" si="54"/>
        <v>80</v>
      </c>
      <c r="I373" s="46">
        <f t="shared" si="55"/>
        <v>90</v>
      </c>
      <c r="J373" s="46">
        <f t="shared" si="56"/>
        <v>170</v>
      </c>
    </row>
    <row r="374" spans="1:11">
      <c r="A374" s="28">
        <v>45561</v>
      </c>
      <c r="B374" s="44" t="s">
        <v>47</v>
      </c>
      <c r="C374" s="44" t="s">
        <v>23</v>
      </c>
      <c r="D374" s="44">
        <v>1</v>
      </c>
      <c r="E374" s="45">
        <v>42040</v>
      </c>
      <c r="F374" s="45">
        <v>42240</v>
      </c>
      <c r="G374" s="44"/>
      <c r="H374" s="46">
        <f t="shared" si="54"/>
        <v>200</v>
      </c>
      <c r="I374" s="46">
        <f t="shared" si="55"/>
        <v>0</v>
      </c>
      <c r="J374" s="46">
        <f t="shared" si="56"/>
        <v>200</v>
      </c>
    </row>
    <row r="375" spans="1:11">
      <c r="A375" s="28">
        <v>45560</v>
      </c>
      <c r="B375" s="44" t="s">
        <v>47</v>
      </c>
      <c r="C375" s="44" t="s">
        <v>14</v>
      </c>
      <c r="D375" s="44">
        <v>1</v>
      </c>
      <c r="E375" s="45">
        <v>42240</v>
      </c>
      <c r="F375" s="45">
        <v>42100</v>
      </c>
      <c r="G375" s="44">
        <v>41880</v>
      </c>
      <c r="H375" s="46">
        <f t="shared" si="54"/>
        <v>140</v>
      </c>
      <c r="I375" s="46">
        <f t="shared" si="55"/>
        <v>220</v>
      </c>
      <c r="J375" s="46">
        <f t="shared" si="56"/>
        <v>360</v>
      </c>
    </row>
    <row r="376" spans="1:11">
      <c r="A376" s="28">
        <v>45560</v>
      </c>
      <c r="B376" s="44" t="s">
        <v>43</v>
      </c>
      <c r="C376" s="170" t="s">
        <v>14</v>
      </c>
      <c r="D376" s="44">
        <v>1</v>
      </c>
      <c r="E376" s="45">
        <v>20130</v>
      </c>
      <c r="F376" s="45">
        <v>20270</v>
      </c>
      <c r="G376" s="44">
        <v>0</v>
      </c>
      <c r="H376" s="31">
        <v>-140</v>
      </c>
      <c r="I376" s="31">
        <v>0</v>
      </c>
      <c r="J376" s="31">
        <v>-140</v>
      </c>
      <c r="K376" s="32"/>
    </row>
    <row r="377" spans="1:11">
      <c r="A377" s="28">
        <v>45559</v>
      </c>
      <c r="B377" s="44" t="s">
        <v>47</v>
      </c>
      <c r="C377" s="44" t="s">
        <v>14</v>
      </c>
      <c r="D377" s="44">
        <v>1</v>
      </c>
      <c r="E377" s="45">
        <v>41150</v>
      </c>
      <c r="F377" s="45">
        <v>40950</v>
      </c>
      <c r="G377" s="44"/>
      <c r="H377" s="46">
        <f>(IF(C377="SHORT",E377-F377,IF(C377="LONG",F377-E377)))*D377</f>
        <v>200</v>
      </c>
      <c r="I377" s="46">
        <f>(IF(C377="SHORT",IF(G377="",0,F377-G377),IF(C377="LONG",IF(G377="",0,G377-F377))))*D377</f>
        <v>0</v>
      </c>
      <c r="J377" s="46">
        <f>H377+I377+L377</f>
        <v>200</v>
      </c>
    </row>
    <row r="378" spans="1:11">
      <c r="A378" s="28">
        <v>45559</v>
      </c>
      <c r="B378" s="44" t="s">
        <v>46</v>
      </c>
      <c r="C378" s="44" t="s">
        <v>23</v>
      </c>
      <c r="D378" s="44">
        <v>1</v>
      </c>
      <c r="E378" s="45">
        <v>19130</v>
      </c>
      <c r="F378" s="45">
        <v>19230</v>
      </c>
      <c r="G378" s="44"/>
      <c r="H378" s="46">
        <f>(IF(C378="SHORT",E378-F378,IF(C378="LONG",F378-E378)))*D378</f>
        <v>100</v>
      </c>
      <c r="I378" s="46">
        <f>(IF(C378="SHORT",IF(G378="",0,F378-G378),IF(C378="LONG",IF(G378="",0,G378-F378))))*D378</f>
        <v>0</v>
      </c>
      <c r="J378" s="46">
        <f>H378+I378+L378</f>
        <v>100</v>
      </c>
    </row>
    <row r="379" spans="1:11">
      <c r="A379" s="28">
        <v>45559</v>
      </c>
      <c r="B379" s="44" t="s">
        <v>43</v>
      </c>
      <c r="C379" s="170" t="s">
        <v>14</v>
      </c>
      <c r="D379" s="44">
        <v>1</v>
      </c>
      <c r="E379" s="45">
        <v>20150</v>
      </c>
      <c r="F379" s="45">
        <v>20040</v>
      </c>
      <c r="G379" s="44">
        <v>0</v>
      </c>
      <c r="H379" s="32">
        <v>120</v>
      </c>
      <c r="I379" s="32">
        <v>0</v>
      </c>
      <c r="J379" s="32">
        <v>120</v>
      </c>
      <c r="K379" s="32"/>
    </row>
    <row r="380" spans="1:11">
      <c r="A380" s="28">
        <v>45558</v>
      </c>
      <c r="B380" s="44" t="s">
        <v>47</v>
      </c>
      <c r="C380" s="44" t="s">
        <v>23</v>
      </c>
      <c r="D380" s="44">
        <v>1</v>
      </c>
      <c r="E380" s="45">
        <v>42050</v>
      </c>
      <c r="F380" s="45">
        <v>42175</v>
      </c>
      <c r="G380" s="44"/>
      <c r="H380" s="46">
        <f>(IF(C380="SHORT",E380-F380,IF(C380="LONG",F380-E380)))*D380</f>
        <v>125</v>
      </c>
      <c r="I380" s="46">
        <f>(IF(C380="SHORT",IF(G380="",0,F380-G380),IF(C380="LONG",IF(G380="",0,G380-F380))))*D380</f>
        <v>0</v>
      </c>
      <c r="J380" s="46">
        <f>H380+I380+L380</f>
        <v>125</v>
      </c>
    </row>
    <row r="381" spans="1:11">
      <c r="A381" s="28">
        <v>45558</v>
      </c>
      <c r="B381" s="44" t="s">
        <v>46</v>
      </c>
      <c r="C381" s="44" t="s">
        <v>23</v>
      </c>
      <c r="D381" s="44">
        <v>1</v>
      </c>
      <c r="E381" s="45">
        <v>18940</v>
      </c>
      <c r="F381" s="45">
        <v>19060</v>
      </c>
      <c r="G381" s="44"/>
      <c r="H381" s="46">
        <f>(IF(C381="SHORT",E381-F381,IF(C381="LONG",F381-E381)))*D381</f>
        <v>120</v>
      </c>
      <c r="I381" s="46">
        <f>(IF(C381="SHORT",IF(G381="",0,F381-G381),IF(C381="LONG",IF(G381="",0,G381-F381))))*D381</f>
        <v>0</v>
      </c>
      <c r="J381" s="46">
        <f>H381+I381+L381</f>
        <v>120</v>
      </c>
    </row>
    <row r="382" spans="1:11">
      <c r="A382" s="28">
        <v>45558</v>
      </c>
      <c r="B382" s="44" t="s">
        <v>43</v>
      </c>
      <c r="C382" s="170" t="s">
        <v>14</v>
      </c>
      <c r="D382" s="44">
        <v>1</v>
      </c>
      <c r="E382" s="45">
        <v>20100</v>
      </c>
      <c r="F382" s="45">
        <v>20030</v>
      </c>
      <c r="G382" s="44">
        <v>0</v>
      </c>
      <c r="H382" s="32">
        <v>70</v>
      </c>
      <c r="I382" s="32">
        <v>0</v>
      </c>
      <c r="J382" s="32">
        <v>70</v>
      </c>
      <c r="K382" s="32"/>
    </row>
    <row r="383" spans="1:11">
      <c r="A383" s="28">
        <v>45553</v>
      </c>
      <c r="B383" s="44" t="s">
        <v>43</v>
      </c>
      <c r="C383" s="160" t="s">
        <v>23</v>
      </c>
      <c r="D383" s="44">
        <v>1</v>
      </c>
      <c r="E383" s="45">
        <v>19670</v>
      </c>
      <c r="F383" s="45">
        <v>19600</v>
      </c>
      <c r="G383" s="44">
        <v>0</v>
      </c>
      <c r="H383" s="32">
        <v>70</v>
      </c>
      <c r="I383" s="32">
        <v>0</v>
      </c>
      <c r="J383" s="32">
        <v>70</v>
      </c>
      <c r="K383" s="32"/>
    </row>
    <row r="384" spans="1:11">
      <c r="A384" s="28">
        <v>45552</v>
      </c>
      <c r="B384" s="44" t="s">
        <v>46</v>
      </c>
      <c r="C384" s="44" t="s">
        <v>23</v>
      </c>
      <c r="D384" s="44">
        <v>1</v>
      </c>
      <c r="E384" s="45">
        <v>18900</v>
      </c>
      <c r="F384" s="45">
        <v>18988</v>
      </c>
      <c r="G384" s="44"/>
      <c r="H384" s="46">
        <f>(IF(C384="SHORT",E384-F384,IF(C384="LONG",F384-E384)))*D384</f>
        <v>88</v>
      </c>
      <c r="I384" s="46">
        <f>(IF(C384="SHORT",IF(G384="",0,F384-G384),IF(C384="LONG",IF(G384="",0,G384-F384))))*D384</f>
        <v>0</v>
      </c>
      <c r="J384" s="46">
        <f>H384+I384+L384</f>
        <v>88</v>
      </c>
    </row>
    <row r="385" spans="1:11">
      <c r="A385" s="28">
        <v>45552</v>
      </c>
      <c r="B385" s="44" t="s">
        <v>43</v>
      </c>
      <c r="C385" s="160" t="s">
        <v>23</v>
      </c>
      <c r="D385" s="44">
        <v>1</v>
      </c>
      <c r="E385" s="45">
        <v>19770</v>
      </c>
      <c r="F385" s="45">
        <v>19845</v>
      </c>
      <c r="G385" s="44">
        <v>0</v>
      </c>
      <c r="H385" s="32">
        <v>75</v>
      </c>
      <c r="I385" s="32">
        <v>0</v>
      </c>
      <c r="J385" s="32">
        <v>75</v>
      </c>
      <c r="K385" s="32"/>
    </row>
    <row r="386" spans="1:11">
      <c r="A386" s="28">
        <v>45551</v>
      </c>
      <c r="B386" s="44" t="s">
        <v>43</v>
      </c>
      <c r="C386" s="160" t="s">
        <v>23</v>
      </c>
      <c r="D386" s="44">
        <v>1</v>
      </c>
      <c r="E386" s="45">
        <v>19400</v>
      </c>
      <c r="F386" s="45">
        <v>19500</v>
      </c>
      <c r="G386" s="44">
        <v>0</v>
      </c>
      <c r="H386" s="32">
        <v>100</v>
      </c>
      <c r="I386" s="32">
        <v>0</v>
      </c>
      <c r="J386" s="32">
        <v>100</v>
      </c>
      <c r="K386" s="32"/>
    </row>
    <row r="387" spans="1:11">
      <c r="A387" s="28">
        <v>45548</v>
      </c>
      <c r="B387" s="44" t="s">
        <v>43</v>
      </c>
      <c r="C387" s="160" t="s">
        <v>14</v>
      </c>
      <c r="D387" s="44">
        <v>1</v>
      </c>
      <c r="E387" s="45">
        <v>19450</v>
      </c>
      <c r="F387" s="45">
        <v>19370</v>
      </c>
      <c r="G387" s="44">
        <v>0</v>
      </c>
      <c r="H387" s="32">
        <v>80</v>
      </c>
      <c r="I387" s="32">
        <v>0</v>
      </c>
      <c r="J387" s="32">
        <v>80</v>
      </c>
      <c r="K387" s="32"/>
    </row>
    <row r="388" spans="1:11">
      <c r="A388" s="28">
        <v>45547</v>
      </c>
      <c r="B388" s="44" t="s">
        <v>46</v>
      </c>
      <c r="C388" s="44" t="s">
        <v>14</v>
      </c>
      <c r="D388" s="44">
        <v>1</v>
      </c>
      <c r="E388" s="45">
        <v>18430</v>
      </c>
      <c r="F388" s="45">
        <v>18600</v>
      </c>
      <c r="G388" s="44"/>
      <c r="H388" s="46">
        <f>(IF(C388="SHORT",E388-F388,IF(C388="LONG",F388-E388)))*D388</f>
        <v>-170</v>
      </c>
      <c r="I388" s="46">
        <f>(IF(C388="SHORT",IF(G388="",0,F388-G388),IF(C388="LONG",IF(G388="",0,G388-F388))))*D388</f>
        <v>0</v>
      </c>
      <c r="J388" s="46">
        <f>H388+I388+L388</f>
        <v>-170</v>
      </c>
    </row>
    <row r="389" spans="1:11">
      <c r="A389" s="28">
        <v>45547</v>
      </c>
      <c r="B389" s="44" t="s">
        <v>47</v>
      </c>
      <c r="C389" s="44" t="s">
        <v>14</v>
      </c>
      <c r="D389" s="44">
        <v>1</v>
      </c>
      <c r="E389" s="45">
        <v>40760</v>
      </c>
      <c r="F389" s="45">
        <v>41060</v>
      </c>
      <c r="G389" s="44"/>
      <c r="H389" s="46">
        <f>(IF(C389="SHORT",E389-F389,IF(C389="LONG",F389-E389)))*D389</f>
        <v>-300</v>
      </c>
      <c r="I389" s="46">
        <f>(IF(C389="SHORT",IF(G389="",0,F389-G389),IF(C389="LONG",IF(G389="",0,G389-F389))))*D389</f>
        <v>0</v>
      </c>
      <c r="J389" s="46">
        <f>H389+I389+L389</f>
        <v>-300</v>
      </c>
    </row>
    <row r="390" spans="1:11">
      <c r="A390" s="28">
        <v>45546</v>
      </c>
      <c r="B390" s="44" t="s">
        <v>43</v>
      </c>
      <c r="C390" s="160" t="s">
        <v>23</v>
      </c>
      <c r="D390" s="44">
        <v>1</v>
      </c>
      <c r="E390" s="45">
        <v>18740</v>
      </c>
      <c r="F390" s="45">
        <v>18810</v>
      </c>
      <c r="G390" s="44">
        <v>0</v>
      </c>
      <c r="H390" s="32">
        <v>70</v>
      </c>
      <c r="I390" s="32">
        <v>0</v>
      </c>
      <c r="J390" s="32">
        <v>70</v>
      </c>
      <c r="K390" s="32"/>
    </row>
    <row r="391" spans="1:11">
      <c r="A391" s="28">
        <v>45545</v>
      </c>
      <c r="B391" s="44" t="s">
        <v>46</v>
      </c>
      <c r="C391" s="44" t="s">
        <v>14</v>
      </c>
      <c r="D391" s="44">
        <v>1</v>
      </c>
      <c r="E391" s="45">
        <v>18440</v>
      </c>
      <c r="F391" s="45">
        <v>18320</v>
      </c>
      <c r="G391" s="44">
        <v>18220</v>
      </c>
      <c r="H391" s="46">
        <f>(IF(C391="SHORT",E391-F391,IF(C391="LONG",F391-E391)))*D391</f>
        <v>120</v>
      </c>
      <c r="I391" s="46">
        <f>(IF(C391="SHORT",IF(G391="",0,F391-G391),IF(C391="LONG",IF(G391="",0,G391-F391))))*D391</f>
        <v>100</v>
      </c>
      <c r="J391" s="46">
        <f>H391+I391+L391</f>
        <v>220</v>
      </c>
    </row>
    <row r="392" spans="1:11">
      <c r="A392" s="28">
        <v>45545</v>
      </c>
      <c r="B392" s="44" t="s">
        <v>47</v>
      </c>
      <c r="C392" s="44" t="s">
        <v>14</v>
      </c>
      <c r="D392" s="44">
        <v>1</v>
      </c>
      <c r="E392" s="45">
        <v>40840</v>
      </c>
      <c r="F392" s="45">
        <v>40640</v>
      </c>
      <c r="G392" s="44">
        <v>40430</v>
      </c>
      <c r="H392" s="46">
        <f>(IF(C392="SHORT",E392-F392,IF(C392="LONG",F392-E392)))*D392</f>
        <v>200</v>
      </c>
      <c r="I392" s="46">
        <f>(IF(C392="SHORT",IF(G392="",0,F392-G392),IF(C392="LONG",IF(G392="",0,G392-F392))))*D392</f>
        <v>210</v>
      </c>
      <c r="J392" s="46">
        <f>H392+I392+L392</f>
        <v>410</v>
      </c>
    </row>
    <row r="393" spans="1:11">
      <c r="A393" s="28">
        <v>45545</v>
      </c>
      <c r="B393" s="44" t="s">
        <v>43</v>
      </c>
      <c r="C393" s="160" t="s">
        <v>14</v>
      </c>
      <c r="D393" s="44">
        <v>1</v>
      </c>
      <c r="E393" s="45">
        <v>18640</v>
      </c>
      <c r="F393" s="45">
        <v>18745</v>
      </c>
      <c r="G393" s="44">
        <v>0</v>
      </c>
      <c r="H393" s="32">
        <v>105</v>
      </c>
      <c r="I393" s="32">
        <v>0</v>
      </c>
      <c r="J393" s="32">
        <v>105</v>
      </c>
      <c r="K393" s="32"/>
    </row>
    <row r="394" spans="1:11">
      <c r="A394" s="28">
        <v>45544</v>
      </c>
      <c r="B394" s="44" t="s">
        <v>43</v>
      </c>
      <c r="C394" s="160" t="s">
        <v>23</v>
      </c>
      <c r="D394" s="44">
        <v>1</v>
      </c>
      <c r="E394" s="45">
        <v>18630</v>
      </c>
      <c r="F394" s="45">
        <v>18710</v>
      </c>
      <c r="G394" s="44">
        <v>18880</v>
      </c>
      <c r="H394" s="32">
        <v>80</v>
      </c>
      <c r="I394" s="32">
        <v>170</v>
      </c>
      <c r="J394" s="32">
        <v>250</v>
      </c>
      <c r="K394" s="32"/>
    </row>
    <row r="395" spans="1:11">
      <c r="A395" s="28">
        <v>45541</v>
      </c>
      <c r="B395" s="44" t="s">
        <v>47</v>
      </c>
      <c r="C395" s="44" t="s">
        <v>14</v>
      </c>
      <c r="D395" s="44">
        <v>1</v>
      </c>
      <c r="E395" s="45">
        <v>40550</v>
      </c>
      <c r="F395" s="45">
        <v>40210</v>
      </c>
      <c r="G395" s="44"/>
      <c r="H395" s="46">
        <f>(IF(C395="SHORT",E395-F395,IF(C395="LONG",F395-E395)))*D395</f>
        <v>340</v>
      </c>
      <c r="I395" s="46">
        <f>(IF(C395="SHORT",IF(G395="",0,F395-G395),IF(C395="LONG",IF(G395="",0,G395-F395))))*D395</f>
        <v>0</v>
      </c>
      <c r="J395" s="46">
        <f>H395+I395+L395</f>
        <v>340</v>
      </c>
    </row>
    <row r="396" spans="1:11">
      <c r="A396" s="28">
        <v>45541</v>
      </c>
      <c r="B396" s="44" t="s">
        <v>46</v>
      </c>
      <c r="C396" s="44" t="s">
        <v>14</v>
      </c>
      <c r="D396" s="44">
        <v>1</v>
      </c>
      <c r="E396" s="45">
        <v>18500</v>
      </c>
      <c r="F396" s="45">
        <v>18400</v>
      </c>
      <c r="G396" s="44">
        <v>18300</v>
      </c>
      <c r="H396" s="46">
        <f>(IF(C396="SHORT",E396-F396,IF(C396="LONG",F396-E396)))*D396</f>
        <v>100</v>
      </c>
      <c r="I396" s="46">
        <f>(IF(C396="SHORT",IF(G396="",0,F396-G396),IF(C396="LONG",IF(G396="",0,G396-F396))))*D396</f>
        <v>100</v>
      </c>
      <c r="J396" s="46">
        <f>H396+I396+L396</f>
        <v>200</v>
      </c>
    </row>
    <row r="397" spans="1:11">
      <c r="A397" s="28">
        <v>45541</v>
      </c>
      <c r="B397" s="44" t="s">
        <v>43</v>
      </c>
      <c r="C397" s="160" t="s">
        <v>14</v>
      </c>
      <c r="D397" s="44">
        <v>1</v>
      </c>
      <c r="E397" s="45">
        <v>18750</v>
      </c>
      <c r="F397" s="45">
        <v>18670</v>
      </c>
      <c r="G397" s="44">
        <v>18510</v>
      </c>
      <c r="H397" s="32">
        <v>80</v>
      </c>
      <c r="I397" s="32">
        <v>160</v>
      </c>
      <c r="J397" s="32">
        <v>240</v>
      </c>
      <c r="K397" s="32"/>
    </row>
    <row r="398" spans="1:11">
      <c r="A398" s="28">
        <v>45540</v>
      </c>
      <c r="B398" s="44" t="s">
        <v>43</v>
      </c>
      <c r="C398" s="160" t="s">
        <v>23</v>
      </c>
      <c r="D398" s="44">
        <v>1</v>
      </c>
      <c r="E398" s="45">
        <v>18870</v>
      </c>
      <c r="F398" s="45">
        <v>18950</v>
      </c>
      <c r="G398" s="44">
        <v>0</v>
      </c>
      <c r="H398" s="32">
        <v>80</v>
      </c>
      <c r="I398" s="32">
        <v>0</v>
      </c>
      <c r="J398" s="32">
        <v>80</v>
      </c>
      <c r="K398" s="32"/>
    </row>
    <row r="399" spans="1:11">
      <c r="A399" s="28">
        <v>45538</v>
      </c>
      <c r="B399" s="44" t="s">
        <v>43</v>
      </c>
      <c r="C399" s="160" t="s">
        <v>14</v>
      </c>
      <c r="D399" s="44">
        <v>1</v>
      </c>
      <c r="E399" s="45">
        <v>19500</v>
      </c>
      <c r="F399" s="45">
        <v>19400</v>
      </c>
      <c r="G399" s="44">
        <v>19270</v>
      </c>
      <c r="H399" s="32">
        <v>100</v>
      </c>
      <c r="I399" s="32">
        <v>130</v>
      </c>
      <c r="J399" s="32">
        <v>230</v>
      </c>
      <c r="K399" s="32"/>
    </row>
    <row r="400" spans="1:11">
      <c r="A400" s="28">
        <v>45537</v>
      </c>
      <c r="B400" s="44" t="s">
        <v>43</v>
      </c>
      <c r="C400" s="160" t="s">
        <v>14</v>
      </c>
      <c r="D400" s="44">
        <v>1</v>
      </c>
      <c r="E400" s="45">
        <v>19565</v>
      </c>
      <c r="F400" s="45">
        <v>19500</v>
      </c>
      <c r="G400" s="44">
        <v>0</v>
      </c>
      <c r="H400" s="32">
        <v>65</v>
      </c>
      <c r="I400" s="32">
        <v>0</v>
      </c>
      <c r="J400" s="32">
        <v>65</v>
      </c>
      <c r="K400" s="32"/>
    </row>
    <row r="401" spans="1:11">
      <c r="A401" s="28">
        <v>45537</v>
      </c>
      <c r="B401" s="44" t="s">
        <v>47</v>
      </c>
      <c r="C401" s="44" t="s">
        <v>14</v>
      </c>
      <c r="D401" s="44">
        <v>1</v>
      </c>
      <c r="E401" s="45">
        <v>41520</v>
      </c>
      <c r="F401" s="45">
        <v>41220</v>
      </c>
      <c r="G401" s="44"/>
      <c r="H401" s="46">
        <f>(IF(C401="SHORT",E401-F401,IF(C401="LONG",F401-E401)))*D401</f>
        <v>300</v>
      </c>
      <c r="I401" s="46">
        <f>(IF(C401="SHORT",IF(G401="",0,F401-G401),IF(C401="LONG",IF(G401="",0,G401-F401))))*D401</f>
        <v>0</v>
      </c>
      <c r="J401" s="46">
        <f>H401+I401+L401</f>
        <v>300</v>
      </c>
    </row>
    <row r="403" spans="1:11">
      <c r="A403" s="28">
        <v>45534</v>
      </c>
      <c r="B403" s="44" t="s">
        <v>47</v>
      </c>
      <c r="C403" s="44" t="s">
        <v>14</v>
      </c>
      <c r="D403" s="44">
        <v>1</v>
      </c>
      <c r="E403" s="45">
        <v>41450</v>
      </c>
      <c r="F403" s="45">
        <v>41150</v>
      </c>
      <c r="H403" s="46">
        <f>(IF(C403="SHORT",E403-F403,IF(C403="LONG",F403-E403)))*D403</f>
        <v>300</v>
      </c>
      <c r="I403" s="46">
        <f>(IF(C403="SHORT",IF(G403="",0,F403-G403),IF(C403="LONG",IF(G403="",0,G403-F403))))*D403</f>
        <v>0</v>
      </c>
      <c r="J403" s="46">
        <f>H403+I403+L403</f>
        <v>300</v>
      </c>
    </row>
    <row r="404" spans="1:11">
      <c r="A404" s="28">
        <v>45534</v>
      </c>
      <c r="B404" s="44" t="s">
        <v>43</v>
      </c>
      <c r="C404" s="142" t="s">
        <v>23</v>
      </c>
      <c r="D404" s="44">
        <v>1</v>
      </c>
      <c r="E404" s="45">
        <v>19470</v>
      </c>
      <c r="F404" s="45">
        <v>19580</v>
      </c>
      <c r="G404" s="44">
        <v>0</v>
      </c>
      <c r="H404" s="32">
        <v>110</v>
      </c>
      <c r="I404" s="32">
        <v>0</v>
      </c>
      <c r="J404" s="32">
        <v>110</v>
      </c>
      <c r="K404" s="32"/>
    </row>
    <row r="405" spans="1:11">
      <c r="A405" s="28">
        <v>45533</v>
      </c>
      <c r="B405" s="44" t="s">
        <v>47</v>
      </c>
      <c r="C405" s="44" t="s">
        <v>14</v>
      </c>
      <c r="D405" s="44">
        <v>1</v>
      </c>
      <c r="E405" s="45">
        <v>41470</v>
      </c>
      <c r="F405" s="45">
        <v>41170</v>
      </c>
      <c r="H405" s="46">
        <f>(IF(C405="SHORT",E405-F405,IF(C405="LONG",F405-E405)))*D405</f>
        <v>300</v>
      </c>
      <c r="I405" s="46">
        <f>(IF(C405="SHORT",IF(G405="",0,F405-G405),IF(C405="LONG",IF(G405="",0,G405-F405))))*D405</f>
        <v>0</v>
      </c>
      <c r="J405" s="46">
        <f>H405+I405+L405</f>
        <v>300</v>
      </c>
    </row>
    <row r="406" spans="1:11">
      <c r="A406" s="28">
        <v>45533</v>
      </c>
      <c r="B406" s="44" t="s">
        <v>43</v>
      </c>
      <c r="C406" s="142" t="s">
        <v>23</v>
      </c>
      <c r="D406" s="44">
        <v>1</v>
      </c>
      <c r="E406" s="45">
        <v>19300</v>
      </c>
      <c r="F406" s="45">
        <v>19370</v>
      </c>
      <c r="G406" s="44">
        <v>19470</v>
      </c>
      <c r="H406" s="32">
        <v>70</v>
      </c>
      <c r="I406" s="32">
        <v>100</v>
      </c>
      <c r="J406" s="32">
        <v>170</v>
      </c>
    </row>
    <row r="407" spans="1:11">
      <c r="A407" s="28">
        <v>45532</v>
      </c>
      <c r="B407" s="44" t="s">
        <v>46</v>
      </c>
      <c r="C407" s="44" t="s">
        <v>14</v>
      </c>
      <c r="D407" s="44">
        <v>1</v>
      </c>
      <c r="E407" s="45">
        <v>18870</v>
      </c>
      <c r="F407" s="45">
        <v>18740</v>
      </c>
      <c r="H407" s="46">
        <f>(IF(C407="SHORT",E407-F407,IF(C407="LONG",F407-E407)))*D407</f>
        <v>130</v>
      </c>
      <c r="I407" s="46">
        <f>(IF(C407="SHORT",IF(G407="",0,F407-G407),IF(C407="LONG",IF(G407="",0,G407-F407))))*D407</f>
        <v>0</v>
      </c>
      <c r="J407" s="46">
        <f>H407+I407+L407</f>
        <v>130</v>
      </c>
    </row>
    <row r="408" spans="1:11">
      <c r="A408" s="28">
        <v>45531</v>
      </c>
      <c r="B408" s="44" t="s">
        <v>47</v>
      </c>
      <c r="C408" s="44" t="s">
        <v>14</v>
      </c>
      <c r="D408" s="44">
        <v>1</v>
      </c>
      <c r="E408" s="45">
        <v>41180</v>
      </c>
      <c r="F408" s="45">
        <v>41000</v>
      </c>
      <c r="G408" s="44">
        <v>40870</v>
      </c>
      <c r="H408" s="46">
        <f>(IF(C408="SHORT",E408-F408,IF(C408="LONG",F408-E408)))*D408</f>
        <v>180</v>
      </c>
      <c r="I408" s="46">
        <f>(IF(C408="SHORT",IF(G408="",0,F408-G408),IF(C408="LONG",IF(G408="",0,G408-F408))))*D408</f>
        <v>130</v>
      </c>
      <c r="J408" s="46">
        <f>H408+I408+L408</f>
        <v>310</v>
      </c>
    </row>
    <row r="409" spans="1:11">
      <c r="A409" s="28">
        <v>45531</v>
      </c>
      <c r="B409" s="44" t="s">
        <v>43</v>
      </c>
      <c r="C409" s="142" t="s">
        <v>14</v>
      </c>
      <c r="D409" s="44">
        <v>1</v>
      </c>
      <c r="E409" s="45">
        <v>19570</v>
      </c>
      <c r="F409" s="45">
        <v>19450</v>
      </c>
      <c r="G409" s="44">
        <v>0</v>
      </c>
      <c r="H409" s="31">
        <v>-120</v>
      </c>
      <c r="I409" s="31">
        <v>0</v>
      </c>
      <c r="J409" s="31">
        <v>-120</v>
      </c>
    </row>
    <row r="410" spans="1:11">
      <c r="A410" s="28">
        <v>45527</v>
      </c>
      <c r="B410" s="44" t="s">
        <v>47</v>
      </c>
      <c r="C410" s="44" t="s">
        <v>23</v>
      </c>
      <c r="D410" s="44">
        <v>1</v>
      </c>
      <c r="E410" s="45">
        <v>40800</v>
      </c>
      <c r="F410" s="45">
        <v>41000</v>
      </c>
      <c r="G410" s="44">
        <v>41200</v>
      </c>
      <c r="H410" s="46">
        <f>(IF(C410="SHORT",E410-F410,IF(C410="LONG",F410-E410)))*D410</f>
        <v>200</v>
      </c>
      <c r="I410" s="46">
        <f>(IF(C410="SHORT",IF(G410="",0,F410-G410),IF(C410="LONG",IF(G410="",0,G410-F410))))*D410</f>
        <v>200</v>
      </c>
      <c r="J410" s="46">
        <f>H410+I410+L410</f>
        <v>400</v>
      </c>
    </row>
    <row r="411" spans="1:11">
      <c r="A411" s="28">
        <v>45527</v>
      </c>
      <c r="B411" s="44" t="s">
        <v>46</v>
      </c>
      <c r="C411" s="44" t="s">
        <v>23</v>
      </c>
      <c r="D411" s="44">
        <v>1</v>
      </c>
      <c r="E411" s="45">
        <v>18540</v>
      </c>
      <c r="F411" s="45">
        <v>18640</v>
      </c>
      <c r="G411" s="44">
        <v>18725</v>
      </c>
      <c r="H411" s="46">
        <f>(IF(C411="SHORT",E411-F411,IF(C411="LONG",F411-E411)))*D411</f>
        <v>100</v>
      </c>
      <c r="I411" s="46">
        <f>(IF(C411="SHORT",IF(G411="",0,F411-G411),IF(C411="LONG",IF(G411="",0,G411-F411))))*D411</f>
        <v>85</v>
      </c>
      <c r="J411" s="46">
        <f>H411+I411+L411</f>
        <v>185</v>
      </c>
    </row>
    <row r="412" spans="1:11">
      <c r="A412" s="28">
        <v>45526</v>
      </c>
      <c r="B412" s="44" t="s">
        <v>43</v>
      </c>
      <c r="C412" s="142" t="s">
        <v>14</v>
      </c>
      <c r="D412" s="44">
        <v>1</v>
      </c>
      <c r="E412" s="45">
        <v>19930</v>
      </c>
      <c r="F412" s="45">
        <v>19810</v>
      </c>
      <c r="G412" s="44">
        <v>19650</v>
      </c>
      <c r="H412" s="32">
        <v>120</v>
      </c>
      <c r="I412" s="32">
        <v>160</v>
      </c>
      <c r="J412" s="32">
        <v>280</v>
      </c>
    </row>
    <row r="413" spans="1:11">
      <c r="A413" s="28">
        <v>45524</v>
      </c>
      <c r="B413" s="44" t="s">
        <v>43</v>
      </c>
      <c r="C413" s="142" t="s">
        <v>14</v>
      </c>
      <c r="D413" s="44">
        <v>1</v>
      </c>
      <c r="E413" s="45">
        <v>19840</v>
      </c>
      <c r="F413" s="45">
        <v>19742</v>
      </c>
      <c r="G413" s="44">
        <v>0</v>
      </c>
      <c r="H413" s="32">
        <v>98</v>
      </c>
      <c r="I413" s="32">
        <v>0</v>
      </c>
      <c r="J413" s="32">
        <v>98</v>
      </c>
    </row>
    <row r="414" spans="1:11">
      <c r="A414" s="28">
        <v>45524</v>
      </c>
      <c r="B414" s="44" t="s">
        <v>46</v>
      </c>
      <c r="C414" s="44" t="s">
        <v>14</v>
      </c>
      <c r="D414" s="44">
        <v>1</v>
      </c>
      <c r="E414" s="45">
        <v>18460</v>
      </c>
      <c r="F414" s="45">
        <v>18380</v>
      </c>
      <c r="G414" s="44"/>
      <c r="H414" s="46">
        <f>(IF(C414="SHORT",E414-F414,IF(C414="LONG",F414-E414)))*D414</f>
        <v>80</v>
      </c>
      <c r="I414" s="46">
        <f>(IF(C414="SHORT",IF(G414="",0,F414-G414),IF(C414="LONG",IF(G414="",0,G414-F414))))*D414</f>
        <v>0</v>
      </c>
      <c r="J414" s="46">
        <f>H414+I414+L414</f>
        <v>80</v>
      </c>
    </row>
    <row r="415" spans="1:11">
      <c r="A415" s="28">
        <v>45520</v>
      </c>
      <c r="B415" s="44" t="s">
        <v>46</v>
      </c>
      <c r="C415" s="44" t="s">
        <v>23</v>
      </c>
      <c r="D415" s="44">
        <v>1</v>
      </c>
      <c r="E415" s="45">
        <v>18380</v>
      </c>
      <c r="F415" s="45">
        <v>18480</v>
      </c>
      <c r="G415" s="44"/>
      <c r="H415" s="46">
        <f>(IF(C415="SHORT",E415-F415,IF(C415="LONG",F415-E415)))*D415</f>
        <v>100</v>
      </c>
      <c r="I415" s="46">
        <f>(IF(C415="SHORT",IF(G415="",0,F415-G415),IF(C415="LONG",IF(G415="",0,G415-F415))))*D415</f>
        <v>0</v>
      </c>
      <c r="J415" s="46">
        <f>H415+I415+L415</f>
        <v>100</v>
      </c>
    </row>
    <row r="416" spans="1:11">
      <c r="A416" s="28">
        <v>45517</v>
      </c>
      <c r="B416" s="44" t="s">
        <v>47</v>
      </c>
      <c r="C416" s="44" t="s">
        <v>23</v>
      </c>
      <c r="D416" s="44">
        <v>1</v>
      </c>
      <c r="E416" s="45">
        <v>39280</v>
      </c>
      <c r="F416" s="45">
        <v>39480</v>
      </c>
      <c r="G416" s="44">
        <v>39760</v>
      </c>
      <c r="H416" s="46">
        <f>(IF(C416="SHORT",E416-F416,IF(C416="LONG",F416-E416)))*D416</f>
        <v>200</v>
      </c>
      <c r="I416" s="46">
        <f>(IF(C416="SHORT",IF(G416="",0,F416-G416),IF(C416="LONG",IF(G416="",0,G416-F416))))*D416</f>
        <v>280</v>
      </c>
      <c r="J416" s="46">
        <f>H416+I416+L416</f>
        <v>480</v>
      </c>
    </row>
    <row r="417" spans="1:10">
      <c r="A417" s="28">
        <v>45517</v>
      </c>
      <c r="B417" s="44" t="s">
        <v>46</v>
      </c>
      <c r="C417" s="44" t="s">
        <v>23</v>
      </c>
      <c r="D417" s="44">
        <v>1</v>
      </c>
      <c r="E417" s="45">
        <v>17760</v>
      </c>
      <c r="F417" s="45">
        <v>17860</v>
      </c>
      <c r="G417" s="44">
        <v>17930</v>
      </c>
      <c r="H417" s="46">
        <f>(IF(C417="SHORT",E417-F417,IF(C417="LONG",F417-E417)))*D417</f>
        <v>100</v>
      </c>
      <c r="I417" s="46">
        <f>(IF(C417="SHORT",IF(G417="",0,F417-G417),IF(C417="LONG",IF(G417="",0,G417-F417))))*D417</f>
        <v>70</v>
      </c>
      <c r="J417" s="46">
        <f>H417+I417+L417</f>
        <v>170</v>
      </c>
    </row>
    <row r="418" spans="1:10">
      <c r="A418" s="28">
        <v>45517</v>
      </c>
      <c r="B418" s="44" t="s">
        <v>43</v>
      </c>
      <c r="C418" s="128" t="s">
        <v>14</v>
      </c>
      <c r="D418" s="44">
        <v>1</v>
      </c>
      <c r="E418" s="45">
        <v>18750</v>
      </c>
      <c r="F418" s="45">
        <v>18670</v>
      </c>
      <c r="G418" s="44">
        <v>0</v>
      </c>
      <c r="H418" s="32">
        <v>80</v>
      </c>
      <c r="I418" s="32">
        <v>0</v>
      </c>
      <c r="J418" s="32">
        <v>80</v>
      </c>
    </row>
    <row r="419" spans="1:10">
      <c r="A419" s="28">
        <v>45513</v>
      </c>
      <c r="B419" s="44" t="s">
        <v>43</v>
      </c>
      <c r="C419" s="127" t="s">
        <v>14</v>
      </c>
      <c r="D419" s="44">
        <v>1</v>
      </c>
      <c r="E419" s="45">
        <v>18470</v>
      </c>
      <c r="F419" s="45">
        <v>18400</v>
      </c>
      <c r="G419" s="44">
        <v>0</v>
      </c>
      <c r="H419" s="32">
        <v>70</v>
      </c>
      <c r="I419" s="32">
        <v>0</v>
      </c>
      <c r="J419" s="32">
        <v>70</v>
      </c>
    </row>
    <row r="420" spans="1:10">
      <c r="A420" s="28">
        <v>45512</v>
      </c>
      <c r="B420" s="44" t="s">
        <v>47</v>
      </c>
      <c r="C420" s="44" t="s">
        <v>23</v>
      </c>
      <c r="D420" s="44">
        <v>1</v>
      </c>
      <c r="E420" s="45">
        <v>38900</v>
      </c>
      <c r="F420" s="45">
        <v>39100</v>
      </c>
      <c r="G420" s="44">
        <v>39400</v>
      </c>
      <c r="H420" s="46">
        <f>(IF(C420="SHORT",E420-F420,IF(C420="LONG",F420-E420)))*D420</f>
        <v>200</v>
      </c>
      <c r="I420" s="46">
        <f>(IF(C420="SHORT",IF(G420="",0,F420-G420),IF(C420="LONG",IF(G420="",0,G420-F420))))*D420</f>
        <v>300</v>
      </c>
      <c r="J420" s="46">
        <f>H420+I420+L420</f>
        <v>500</v>
      </c>
    </row>
    <row r="421" spans="1:10">
      <c r="A421" s="28">
        <v>45512</v>
      </c>
      <c r="B421" s="44" t="s">
        <v>43</v>
      </c>
      <c r="C421" s="127" t="s">
        <v>23</v>
      </c>
      <c r="D421" s="44">
        <v>1</v>
      </c>
      <c r="E421" s="45">
        <v>18015</v>
      </c>
      <c r="F421" s="45">
        <v>18095</v>
      </c>
      <c r="G421" s="44">
        <v>18185</v>
      </c>
      <c r="H421" s="32">
        <v>80</v>
      </c>
      <c r="I421" s="32">
        <v>90</v>
      </c>
      <c r="J421" s="32">
        <v>170</v>
      </c>
    </row>
    <row r="422" spans="1:10">
      <c r="A422" s="28">
        <v>45510</v>
      </c>
      <c r="B422" s="44" t="s">
        <v>43</v>
      </c>
      <c r="C422" s="127" t="s">
        <v>14</v>
      </c>
      <c r="D422" s="44">
        <v>1</v>
      </c>
      <c r="E422" s="45">
        <v>18150</v>
      </c>
      <c r="F422" s="45">
        <v>18050</v>
      </c>
      <c r="G422" s="44">
        <v>0</v>
      </c>
      <c r="H422" s="32">
        <v>100</v>
      </c>
      <c r="I422" s="32">
        <v>0</v>
      </c>
      <c r="J422" s="32">
        <v>100</v>
      </c>
    </row>
    <row r="423" spans="1:10">
      <c r="A423" s="28">
        <v>45509</v>
      </c>
      <c r="B423" s="44" t="s">
        <v>46</v>
      </c>
      <c r="C423" s="44" t="s">
        <v>14</v>
      </c>
      <c r="D423" s="44">
        <v>1</v>
      </c>
      <c r="E423" s="45">
        <v>17270</v>
      </c>
      <c r="F423" s="45">
        <v>17120</v>
      </c>
      <c r="G423" s="44"/>
      <c r="H423" s="46">
        <f>(IF(C423="SHORT",E423-F423,IF(C423="LONG",F423-E423)))*D423</f>
        <v>150</v>
      </c>
      <c r="I423" s="46">
        <f>(IF(C423="SHORT",IF(G423="",0,F423-G423),IF(C423="LONG",IF(G423="",0,G423-F423))))*D423</f>
        <v>0</v>
      </c>
      <c r="J423" s="46">
        <f>H423+I423+L423</f>
        <v>150</v>
      </c>
    </row>
    <row r="424" spans="1:10">
      <c r="A424" s="28">
        <v>45509</v>
      </c>
      <c r="B424" s="44" t="s">
        <v>47</v>
      </c>
      <c r="C424" s="44" t="s">
        <v>14</v>
      </c>
      <c r="D424" s="44">
        <v>1</v>
      </c>
      <c r="E424" s="45">
        <v>39100</v>
      </c>
      <c r="F424" s="45">
        <v>38900</v>
      </c>
      <c r="G424" s="44">
        <v>38600</v>
      </c>
      <c r="H424" s="46">
        <f>(IF(C424="SHORT",E424-F424,IF(C424="LONG",F424-E424)))*D424</f>
        <v>200</v>
      </c>
      <c r="I424" s="46">
        <f>(IF(C424="SHORT",IF(G424="",0,F424-G424),IF(C424="LONG",IF(G424="",0,G424-F424))))*D424</f>
        <v>300</v>
      </c>
      <c r="J424" s="46">
        <f>H424+I424+L424</f>
        <v>500</v>
      </c>
    </row>
    <row r="425" spans="1:10">
      <c r="A425" s="28">
        <v>45509</v>
      </c>
      <c r="B425" s="44" t="s">
        <v>43</v>
      </c>
      <c r="C425" s="127" t="s">
        <v>14</v>
      </c>
      <c r="D425" s="44">
        <v>1</v>
      </c>
      <c r="E425" s="45">
        <v>19820</v>
      </c>
      <c r="F425" s="45">
        <v>19720</v>
      </c>
      <c r="G425" s="44">
        <v>19520</v>
      </c>
      <c r="H425" s="32">
        <v>100</v>
      </c>
      <c r="I425" s="32">
        <v>200</v>
      </c>
      <c r="J425" s="32">
        <v>300</v>
      </c>
    </row>
    <row r="426" spans="1:10">
      <c r="A426" s="28">
        <v>45506</v>
      </c>
      <c r="B426" s="44" t="s">
        <v>43</v>
      </c>
      <c r="C426" s="44" t="s">
        <v>23</v>
      </c>
      <c r="D426" s="44">
        <v>1</v>
      </c>
      <c r="E426" s="45">
        <v>18720</v>
      </c>
      <c r="F426" s="45">
        <v>18550</v>
      </c>
      <c r="G426" s="44">
        <v>0</v>
      </c>
      <c r="H426" s="31">
        <v>-170</v>
      </c>
      <c r="I426" s="31">
        <v>0</v>
      </c>
      <c r="J426" s="31">
        <v>-170</v>
      </c>
    </row>
    <row r="427" spans="1:10">
      <c r="A427" s="28">
        <v>45505</v>
      </c>
      <c r="B427" s="44" t="s">
        <v>47</v>
      </c>
      <c r="C427" s="44" t="s">
        <v>23</v>
      </c>
      <c r="D427" s="44">
        <v>1</v>
      </c>
      <c r="E427" s="45">
        <v>40900</v>
      </c>
      <c r="F427" s="45">
        <v>41120</v>
      </c>
      <c r="G427" s="44"/>
      <c r="H427" s="46">
        <f>(IF(C427="SHORT",E427-F427,IF(C427="LONG",F427-E427)))*D427</f>
        <v>220</v>
      </c>
      <c r="I427" s="46">
        <f>(IF(C427="SHORT",IF(G427="",0,F427-G427),IF(C427="LONG",IF(G427="",0,G427-F427))))*D427</f>
        <v>0</v>
      </c>
      <c r="J427" s="46">
        <f>H427+I427+L427</f>
        <v>220</v>
      </c>
    </row>
    <row r="428" spans="1:10">
      <c r="A428" s="28">
        <v>45505</v>
      </c>
      <c r="B428" s="44" t="s">
        <v>43</v>
      </c>
      <c r="C428" s="44" t="s">
        <v>23</v>
      </c>
      <c r="D428" s="44">
        <v>1</v>
      </c>
      <c r="E428" s="45">
        <v>19550</v>
      </c>
      <c r="F428" s="45">
        <v>19630</v>
      </c>
      <c r="G428" s="44">
        <v>0</v>
      </c>
      <c r="H428" s="46">
        <v>80</v>
      </c>
      <c r="I428" s="46">
        <v>0</v>
      </c>
      <c r="J428" s="46">
        <v>80</v>
      </c>
    </row>
    <row r="429" spans="1:10" s="1" customFormat="1">
      <c r="H429" s="46"/>
      <c r="I429" s="46"/>
      <c r="J429" s="46"/>
    </row>
    <row r="430" spans="1:10">
      <c r="A430" s="28">
        <v>45504</v>
      </c>
      <c r="B430" s="44" t="s">
        <v>43</v>
      </c>
      <c r="C430" s="44" t="s">
        <v>23</v>
      </c>
      <c r="D430" s="44">
        <v>1</v>
      </c>
      <c r="E430" s="45">
        <v>19200</v>
      </c>
      <c r="F430" s="45">
        <v>19270</v>
      </c>
      <c r="G430" s="44">
        <v>0</v>
      </c>
      <c r="H430" s="46">
        <v>70</v>
      </c>
      <c r="I430" s="46">
        <v>0</v>
      </c>
      <c r="J430" s="46">
        <v>70</v>
      </c>
    </row>
    <row r="431" spans="1:10">
      <c r="A431" s="28">
        <v>45503</v>
      </c>
      <c r="B431" s="44" t="s">
        <v>46</v>
      </c>
      <c r="C431" s="44" t="s">
        <v>23</v>
      </c>
      <c r="D431" s="44">
        <v>1</v>
      </c>
      <c r="E431" s="45">
        <v>18460</v>
      </c>
      <c r="F431" s="45">
        <v>18575</v>
      </c>
      <c r="G431" s="44"/>
      <c r="H431" s="46">
        <f t="shared" ref="H431:H432" si="57">(IF(C431="SHORT",E431-F431,IF(C431="LONG",F431-E431)))*D431</f>
        <v>115</v>
      </c>
      <c r="I431" s="46">
        <f t="shared" ref="I431:I432" si="58">(IF(C431="SHORT",IF(G431="",0,F431-G431),IF(C431="LONG",IF(G431="",0,G431-F431))))*D431</f>
        <v>0</v>
      </c>
      <c r="J431" s="46">
        <f t="shared" ref="J431:J432" si="59">H431+I431+L431</f>
        <v>115</v>
      </c>
    </row>
    <row r="432" spans="1:10">
      <c r="A432" s="28">
        <v>45502</v>
      </c>
      <c r="B432" s="44" t="s">
        <v>46</v>
      </c>
      <c r="C432" s="44" t="s">
        <v>23</v>
      </c>
      <c r="D432" s="44">
        <v>1</v>
      </c>
      <c r="E432" s="45">
        <v>18570</v>
      </c>
      <c r="F432" s="45">
        <v>18680</v>
      </c>
      <c r="G432" s="44"/>
      <c r="H432" s="46">
        <f t="shared" si="57"/>
        <v>110</v>
      </c>
      <c r="I432" s="46">
        <f t="shared" si="58"/>
        <v>0</v>
      </c>
      <c r="J432" s="46">
        <f t="shared" si="59"/>
        <v>110</v>
      </c>
    </row>
    <row r="433" spans="1:10">
      <c r="A433" s="28">
        <v>45502</v>
      </c>
      <c r="B433" s="44" t="s">
        <v>43</v>
      </c>
      <c r="C433" s="44" t="s">
        <v>23</v>
      </c>
      <c r="D433" s="44">
        <v>1</v>
      </c>
      <c r="E433" s="45">
        <v>19300</v>
      </c>
      <c r="F433" s="45">
        <v>19370</v>
      </c>
      <c r="G433" s="44">
        <v>0</v>
      </c>
      <c r="H433" s="46">
        <f>(IF(C433="SHORT",E433-F433,IF(C433="LONG",F433-E433)))*D433</f>
        <v>70</v>
      </c>
      <c r="I433" s="46">
        <v>70</v>
      </c>
      <c r="J433" s="46">
        <v>70</v>
      </c>
    </row>
    <row r="434" spans="1:10">
      <c r="A434" s="28">
        <v>45499</v>
      </c>
      <c r="B434" s="44" t="s">
        <v>46</v>
      </c>
      <c r="C434" s="44" t="s">
        <v>23</v>
      </c>
      <c r="D434" s="44">
        <v>1</v>
      </c>
      <c r="E434" s="45">
        <v>18370</v>
      </c>
      <c r="F434" s="45">
        <v>18470</v>
      </c>
      <c r="G434" s="44">
        <v>18585</v>
      </c>
      <c r="H434" s="46">
        <f>(IF(C434="SHORT",E434-F434,IF(C434="LONG",F434-E434)))*D434</f>
        <v>100</v>
      </c>
      <c r="I434" s="46">
        <f>(IF(C434="SHORT",IF(G434="",0,F434-G434),IF(C434="LONG",IF(G434="",0,G434-F434))))*D434</f>
        <v>115</v>
      </c>
      <c r="J434" s="46">
        <f>H434+I434+L434</f>
        <v>215</v>
      </c>
    </row>
    <row r="435" spans="1:10">
      <c r="A435" s="28">
        <v>45499</v>
      </c>
      <c r="B435" s="44" t="s">
        <v>43</v>
      </c>
      <c r="C435" s="127" t="s">
        <v>23</v>
      </c>
      <c r="D435" s="44">
        <v>1</v>
      </c>
      <c r="E435" s="45">
        <v>19100</v>
      </c>
      <c r="F435" s="45">
        <v>19170</v>
      </c>
      <c r="G435" s="44">
        <v>0</v>
      </c>
      <c r="H435" s="95">
        <v>70</v>
      </c>
      <c r="I435" s="95">
        <v>0</v>
      </c>
      <c r="J435" s="95">
        <v>70</v>
      </c>
    </row>
    <row r="436" spans="1:10">
      <c r="A436" s="28">
        <v>45498</v>
      </c>
      <c r="B436" s="44" t="s">
        <v>46</v>
      </c>
      <c r="C436" s="44" t="s">
        <v>23</v>
      </c>
      <c r="D436" s="44">
        <v>1</v>
      </c>
      <c r="E436" s="45">
        <v>18280</v>
      </c>
      <c r="F436" s="45">
        <v>18380</v>
      </c>
      <c r="G436" s="44">
        <v>18480</v>
      </c>
      <c r="H436" s="46">
        <f>(IF(C436="SHORT",E436-F436,IF(C436="LONG",F436-E436)))*D436</f>
        <v>100</v>
      </c>
      <c r="I436" s="46">
        <f>(IF(C436="SHORT",IF(G436="",0,F436-G436),IF(C436="LONG",IF(G436="",0,G436-F436))))*D436</f>
        <v>100</v>
      </c>
      <c r="J436" s="46">
        <f>H436+I436+L436</f>
        <v>200</v>
      </c>
    </row>
    <row r="437" spans="1:10">
      <c r="A437" s="28">
        <v>45498</v>
      </c>
      <c r="B437" s="44" t="s">
        <v>43</v>
      </c>
      <c r="C437" s="127" t="s">
        <v>14</v>
      </c>
      <c r="D437" s="44">
        <v>1</v>
      </c>
      <c r="E437" s="45">
        <v>19240</v>
      </c>
      <c r="F437" s="45">
        <v>19090</v>
      </c>
      <c r="G437" s="44">
        <v>0</v>
      </c>
      <c r="H437" s="108">
        <v>-150</v>
      </c>
      <c r="I437" s="108">
        <v>0</v>
      </c>
      <c r="J437" s="108">
        <v>-150</v>
      </c>
    </row>
    <row r="438" spans="1:10">
      <c r="A438" s="28">
        <v>45498</v>
      </c>
      <c r="B438" s="44" t="s">
        <v>46</v>
      </c>
      <c r="C438" s="44" t="s">
        <v>23</v>
      </c>
      <c r="D438" s="44">
        <v>1</v>
      </c>
      <c r="E438" s="45">
        <v>18280</v>
      </c>
      <c r="F438" s="45">
        <v>18380</v>
      </c>
      <c r="G438" s="44">
        <v>18480</v>
      </c>
      <c r="H438" s="46">
        <f>(IF(C438="SHORT",E438-F438,IF(C438="LONG",F438-E438)))*D438</f>
        <v>100</v>
      </c>
      <c r="I438" s="46">
        <f>(IF(C438="SHORT",IF(G438="",0,F438-G438),IF(C438="LONG",IF(G438="",0,G438-F438))))*D438</f>
        <v>100</v>
      </c>
      <c r="J438" s="46">
        <f>H438+I438+L438</f>
        <v>200</v>
      </c>
    </row>
    <row r="439" spans="1:10">
      <c r="A439" s="28">
        <v>45498</v>
      </c>
      <c r="B439" s="44" t="s">
        <v>43</v>
      </c>
      <c r="C439" s="107" t="s">
        <v>14</v>
      </c>
      <c r="D439" s="44">
        <v>1</v>
      </c>
      <c r="E439" s="45">
        <v>19240</v>
      </c>
      <c r="F439" s="45">
        <v>19090</v>
      </c>
      <c r="G439" s="44">
        <v>0</v>
      </c>
      <c r="H439" s="108">
        <v>-150</v>
      </c>
      <c r="I439" s="108">
        <v>0</v>
      </c>
      <c r="J439" s="108">
        <v>-150</v>
      </c>
    </row>
    <row r="440" spans="1:10">
      <c r="A440" s="28">
        <v>45497</v>
      </c>
      <c r="B440" s="44" t="s">
        <v>43</v>
      </c>
      <c r="C440" s="103" t="s">
        <v>14</v>
      </c>
      <c r="D440" s="44">
        <v>1</v>
      </c>
      <c r="E440" s="45">
        <v>19650</v>
      </c>
      <c r="F440" s="45">
        <v>19570</v>
      </c>
      <c r="G440" s="44">
        <v>19420</v>
      </c>
      <c r="H440" s="95">
        <v>80</v>
      </c>
      <c r="I440" s="95">
        <v>150</v>
      </c>
      <c r="J440" s="95">
        <v>230</v>
      </c>
    </row>
    <row r="441" spans="1:10">
      <c r="A441" s="28">
        <v>45496</v>
      </c>
      <c r="B441" s="44" t="s">
        <v>43</v>
      </c>
      <c r="C441" s="102" t="s">
        <v>14</v>
      </c>
      <c r="D441" s="44">
        <v>1</v>
      </c>
      <c r="E441" s="45">
        <v>20000</v>
      </c>
      <c r="F441" s="45">
        <v>19901</v>
      </c>
      <c r="G441" s="44">
        <v>19740</v>
      </c>
      <c r="H441" s="95">
        <v>99</v>
      </c>
      <c r="I441" s="95">
        <v>161</v>
      </c>
      <c r="J441" s="95">
        <v>260</v>
      </c>
    </row>
    <row r="442" spans="1:10">
      <c r="A442" s="28">
        <v>45495</v>
      </c>
      <c r="B442" s="44" t="s">
        <v>43</v>
      </c>
      <c r="C442" s="98" t="s">
        <v>23</v>
      </c>
      <c r="D442" s="44">
        <v>1</v>
      </c>
      <c r="E442" s="45">
        <v>19850</v>
      </c>
      <c r="F442" s="45">
        <v>19930</v>
      </c>
      <c r="G442" s="44">
        <v>0</v>
      </c>
      <c r="H442" s="95">
        <v>80</v>
      </c>
      <c r="I442" s="95">
        <v>0</v>
      </c>
      <c r="J442" s="95">
        <v>80</v>
      </c>
    </row>
    <row r="443" spans="1:10">
      <c r="A443" s="28">
        <v>45492</v>
      </c>
      <c r="B443" s="44" t="s">
        <v>43</v>
      </c>
      <c r="C443" s="94" t="s">
        <v>14</v>
      </c>
      <c r="D443" s="44">
        <v>1</v>
      </c>
      <c r="E443" s="45">
        <v>19880</v>
      </c>
      <c r="F443" s="45">
        <v>91810</v>
      </c>
      <c r="G443" s="44">
        <v>19660</v>
      </c>
      <c r="H443" s="95">
        <v>70</v>
      </c>
      <c r="I443" s="95">
        <v>150</v>
      </c>
      <c r="J443" s="95">
        <v>220</v>
      </c>
    </row>
    <row r="444" spans="1:10">
      <c r="A444" s="28">
        <v>45491</v>
      </c>
      <c r="B444" s="44" t="s">
        <v>47</v>
      </c>
      <c r="C444" s="44" t="s">
        <v>23</v>
      </c>
      <c r="D444" s="44">
        <v>1</v>
      </c>
      <c r="E444" s="45">
        <v>41280</v>
      </c>
      <c r="F444" s="45">
        <v>41420</v>
      </c>
      <c r="G444" s="44"/>
      <c r="H444" s="35">
        <f>(IF(C444="SHORT",E444-F444,IF(C444="LONG",F444-E444)))*D444</f>
        <v>140</v>
      </c>
      <c r="I444" s="35"/>
      <c r="J444" s="35">
        <f>H444+I444+L444</f>
        <v>140</v>
      </c>
    </row>
    <row r="445" spans="1:10">
      <c r="A445" s="28">
        <v>45491</v>
      </c>
      <c r="B445" s="44" t="s">
        <v>46</v>
      </c>
      <c r="C445" s="44" t="s">
        <v>23</v>
      </c>
      <c r="D445" s="44">
        <v>1</v>
      </c>
      <c r="E445" s="45">
        <v>18520</v>
      </c>
      <c r="F445" s="45">
        <v>18668</v>
      </c>
      <c r="G445" s="44"/>
      <c r="H445" s="35">
        <f>(IF(C445="SHORT",E445-F445,IF(C445="LONG",F445-E445)))*D445</f>
        <v>148</v>
      </c>
      <c r="I445" s="35"/>
      <c r="J445" s="35">
        <f>H445+I445+L445</f>
        <v>148</v>
      </c>
    </row>
    <row r="446" spans="1:10">
      <c r="A446" s="28">
        <v>45491</v>
      </c>
      <c r="B446" s="44" t="s">
        <v>43</v>
      </c>
      <c r="C446" s="111" t="s">
        <v>23</v>
      </c>
      <c r="D446" s="44">
        <v>1</v>
      </c>
      <c r="E446" s="45">
        <v>20080</v>
      </c>
      <c r="F446" s="45">
        <v>20160</v>
      </c>
      <c r="G446" s="44"/>
      <c r="H446" s="95">
        <v>80</v>
      </c>
      <c r="I446" s="95"/>
      <c r="J446" s="95">
        <v>80</v>
      </c>
    </row>
    <row r="447" spans="1:10">
      <c r="A447" s="28">
        <v>45490</v>
      </c>
      <c r="B447" s="44" t="s">
        <v>46</v>
      </c>
      <c r="C447" s="44" t="s">
        <v>23</v>
      </c>
      <c r="D447" s="44">
        <v>1</v>
      </c>
      <c r="E447" s="45">
        <v>18520</v>
      </c>
      <c r="F447" s="45">
        <v>18640</v>
      </c>
      <c r="G447" s="44"/>
      <c r="H447" s="35">
        <f>(IF(C447="SHORT",E447-F447,IF(C447="LONG",F447-E447)))*D447</f>
        <v>120</v>
      </c>
      <c r="I447" s="35"/>
      <c r="J447" s="35">
        <f>H447+I447+L447</f>
        <v>120</v>
      </c>
    </row>
    <row r="448" spans="1:10">
      <c r="A448" s="28">
        <v>45490</v>
      </c>
      <c r="B448" s="44" t="s">
        <v>43</v>
      </c>
      <c r="C448" s="44" t="s">
        <v>23</v>
      </c>
      <c r="D448" s="44">
        <v>1</v>
      </c>
      <c r="E448" s="45">
        <v>20300</v>
      </c>
      <c r="F448" s="45">
        <v>20180</v>
      </c>
      <c r="G448" s="44"/>
      <c r="H448" s="95">
        <v>-120</v>
      </c>
      <c r="I448" s="95"/>
      <c r="J448" s="95">
        <v>-120</v>
      </c>
    </row>
    <row r="449" spans="1:10">
      <c r="A449" s="28">
        <v>45489</v>
      </c>
      <c r="B449" s="44" t="s">
        <v>43</v>
      </c>
      <c r="C449" s="44" t="s">
        <v>23</v>
      </c>
      <c r="D449" s="44">
        <v>1</v>
      </c>
      <c r="E449" s="45">
        <v>20550</v>
      </c>
      <c r="F449" s="45">
        <v>20650</v>
      </c>
      <c r="G449" s="44"/>
      <c r="H449" s="95">
        <v>100</v>
      </c>
      <c r="I449" s="95"/>
      <c r="J449" s="95">
        <v>100</v>
      </c>
    </row>
    <row r="450" spans="1:10">
      <c r="A450" s="28">
        <v>45488</v>
      </c>
      <c r="B450" s="44" t="s">
        <v>43</v>
      </c>
      <c r="C450" s="44" t="s">
        <v>23</v>
      </c>
      <c r="D450" s="44">
        <v>1</v>
      </c>
      <c r="E450" s="45">
        <v>20620</v>
      </c>
      <c r="F450" s="45">
        <v>20690</v>
      </c>
      <c r="G450" s="44"/>
      <c r="H450" s="95">
        <v>70</v>
      </c>
      <c r="I450" s="95"/>
      <c r="J450" s="95">
        <v>70</v>
      </c>
    </row>
    <row r="451" spans="1:10">
      <c r="A451" s="28">
        <v>45485</v>
      </c>
      <c r="B451" s="44" t="s">
        <v>43</v>
      </c>
      <c r="C451" s="44" t="s">
        <v>23</v>
      </c>
      <c r="D451" s="44">
        <v>1</v>
      </c>
      <c r="E451" s="45">
        <v>20450</v>
      </c>
      <c r="F451" s="45">
        <v>20520</v>
      </c>
      <c r="G451" s="44">
        <v>20650</v>
      </c>
      <c r="H451" s="95">
        <v>70</v>
      </c>
      <c r="I451" s="95">
        <v>130</v>
      </c>
      <c r="J451" s="95">
        <v>200</v>
      </c>
    </row>
    <row r="452" spans="1:10">
      <c r="A452" s="28">
        <v>45484</v>
      </c>
      <c r="B452" s="44" t="s">
        <v>47</v>
      </c>
      <c r="C452" s="44" t="s">
        <v>14</v>
      </c>
      <c r="D452" s="44">
        <v>1</v>
      </c>
      <c r="E452" s="45">
        <v>39650</v>
      </c>
      <c r="F452" s="45">
        <v>39850</v>
      </c>
      <c r="G452" s="44"/>
      <c r="H452" s="46">
        <f t="shared" ref="H452:H453" si="60">(IF(C452="SHORT",E452-F452,IF(C452="LONG",F452-E452)))*D452</f>
        <v>-200</v>
      </c>
      <c r="I452" s="46"/>
      <c r="J452" s="46">
        <f t="shared" ref="J452:J453" si="61">H452+I452+L452</f>
        <v>-200</v>
      </c>
    </row>
    <row r="453" spans="1:10">
      <c r="A453" s="28">
        <v>45484</v>
      </c>
      <c r="B453" s="44" t="s">
        <v>46</v>
      </c>
      <c r="C453" s="44" t="s">
        <v>14</v>
      </c>
      <c r="D453" s="44">
        <v>1</v>
      </c>
      <c r="E453" s="45">
        <v>18600</v>
      </c>
      <c r="F453" s="45">
        <v>18770</v>
      </c>
      <c r="G453" s="44"/>
      <c r="H453" s="46">
        <f t="shared" si="60"/>
        <v>-170</v>
      </c>
      <c r="I453" s="46"/>
      <c r="J453" s="46">
        <f t="shared" si="61"/>
        <v>-170</v>
      </c>
    </row>
    <row r="454" spans="1:10">
      <c r="A454" s="28">
        <v>45484</v>
      </c>
      <c r="B454" s="94" t="s">
        <v>43</v>
      </c>
      <c r="C454" s="94" t="s">
        <v>14</v>
      </c>
      <c r="D454" s="44">
        <v>1</v>
      </c>
      <c r="E454" s="45">
        <v>20900</v>
      </c>
      <c r="F454" s="45">
        <v>20810</v>
      </c>
      <c r="G454" s="44"/>
      <c r="H454" s="46">
        <v>90</v>
      </c>
      <c r="I454" s="46"/>
      <c r="J454" s="46">
        <v>90</v>
      </c>
    </row>
    <row r="455" spans="1:10">
      <c r="A455" s="28">
        <v>45482</v>
      </c>
      <c r="B455" s="44" t="s">
        <v>46</v>
      </c>
      <c r="C455" s="44" t="s">
        <v>14</v>
      </c>
      <c r="D455" s="44">
        <v>1</v>
      </c>
      <c r="E455" s="45">
        <v>18560</v>
      </c>
      <c r="F455" s="45">
        <v>18460</v>
      </c>
      <c r="G455" s="44">
        <v>18360</v>
      </c>
      <c r="H455" s="46">
        <f>(IF(C455="SHORT",E455-F455,IF(C455="LONG",F455-E455)))*D455</f>
        <v>100</v>
      </c>
      <c r="I455" s="46">
        <f>(IF(C455="SHORT",IF(G455="",0,F455-G455),IF(C455="LONG",IF(G455="",0,G455-F455))))*D455</f>
        <v>100</v>
      </c>
      <c r="J455" s="46">
        <f>H455+I455+L455</f>
        <v>200</v>
      </c>
    </row>
    <row r="456" spans="1:10">
      <c r="A456" s="28">
        <v>45482</v>
      </c>
      <c r="B456" s="86" t="s">
        <v>43</v>
      </c>
      <c r="C456" s="86" t="s">
        <v>23</v>
      </c>
      <c r="D456" s="44">
        <v>1</v>
      </c>
      <c r="E456" s="45">
        <v>20700</v>
      </c>
      <c r="F456" s="45">
        <v>20770</v>
      </c>
      <c r="G456" s="44"/>
      <c r="H456" s="46">
        <v>70</v>
      </c>
      <c r="I456" s="46"/>
      <c r="J456" s="46">
        <v>70</v>
      </c>
    </row>
    <row r="457" spans="1:10">
      <c r="A457" s="28">
        <v>45481</v>
      </c>
      <c r="B457" s="44" t="s">
        <v>47</v>
      </c>
      <c r="C457" s="44" t="s">
        <v>14</v>
      </c>
      <c r="D457" s="44">
        <v>1</v>
      </c>
      <c r="E457" s="45">
        <v>39410</v>
      </c>
      <c r="F457" s="45">
        <v>39280</v>
      </c>
      <c r="G457" s="44"/>
      <c r="H457" s="46">
        <f>(IF(C457="SHORT",E457-F457,IF(C457="LONG",F457-E457)))*D457</f>
        <v>130</v>
      </c>
      <c r="I457" s="46">
        <f>(IF(C457="SHORT",IF(G457="",0,F457-G457),IF(C457="LONG",IF(G457="",0,G457-F457))))*D457</f>
        <v>0</v>
      </c>
      <c r="J457" s="46">
        <f>H457+I457+L457</f>
        <v>130</v>
      </c>
    </row>
    <row r="458" spans="1:10">
      <c r="A458" s="28">
        <v>45481</v>
      </c>
      <c r="B458" s="44" t="s">
        <v>46</v>
      </c>
      <c r="C458" s="44" t="s">
        <v>14</v>
      </c>
      <c r="D458" s="44">
        <v>1</v>
      </c>
      <c r="E458" s="45">
        <v>18740</v>
      </c>
      <c r="F458" s="45">
        <v>18600</v>
      </c>
      <c r="G458" s="44"/>
      <c r="H458" s="46">
        <f>(IF(C458="SHORT",E458-F458,IF(C458="LONG",F458-E458)))*D458</f>
        <v>140</v>
      </c>
      <c r="I458" s="46">
        <f>(IF(C458="SHORT",IF(G458="",0,F458-G458),IF(C458="LONG",IF(G458="",0,G458-F458))))*D458</f>
        <v>0</v>
      </c>
      <c r="J458" s="46">
        <f>H458+I458+L458</f>
        <v>140</v>
      </c>
    </row>
    <row r="459" spans="1:10">
      <c r="A459" s="28">
        <v>45481</v>
      </c>
      <c r="B459" s="86" t="s">
        <v>43</v>
      </c>
      <c r="C459" s="86" t="s">
        <v>23</v>
      </c>
      <c r="D459" s="44">
        <v>1</v>
      </c>
      <c r="E459" s="45">
        <v>20640</v>
      </c>
      <c r="F459" s="45">
        <v>20710</v>
      </c>
      <c r="G459" s="44"/>
      <c r="H459" s="46">
        <v>70</v>
      </c>
      <c r="I459" s="46"/>
      <c r="J459" s="46">
        <v>70</v>
      </c>
    </row>
    <row r="460" spans="1:10">
      <c r="A460" s="28">
        <v>45478</v>
      </c>
      <c r="B460" s="44" t="s">
        <v>47</v>
      </c>
      <c r="C460" s="44" t="s">
        <v>14</v>
      </c>
      <c r="D460" s="44">
        <v>1</v>
      </c>
      <c r="E460" s="45">
        <v>39200</v>
      </c>
      <c r="F460" s="65">
        <v>39470</v>
      </c>
      <c r="G460" s="44"/>
      <c r="H460" s="46">
        <f t="shared" ref="H460:H461" si="62">(IF(C460="SHORT",E460-F460,IF(C460="LONG",F460-E460)))*D460</f>
        <v>-270</v>
      </c>
      <c r="I460" s="46">
        <f t="shared" ref="I460:I461" si="63">(IF(C460="SHORT",IF(G460="",0,F460-G460),IF(C460="LONG",IF(G460="",0,G460-F460))))*D460</f>
        <v>0</v>
      </c>
      <c r="J460" s="46">
        <f t="shared" ref="J460:J461" si="64">H460+I460+L460</f>
        <v>-270</v>
      </c>
    </row>
    <row r="461" spans="1:10">
      <c r="A461" s="28">
        <v>45478</v>
      </c>
      <c r="B461" s="44" t="s">
        <v>46</v>
      </c>
      <c r="C461" s="44" t="s">
        <v>14</v>
      </c>
      <c r="D461" s="44">
        <v>1</v>
      </c>
      <c r="E461" s="45">
        <v>18620</v>
      </c>
      <c r="F461" s="65">
        <v>18780</v>
      </c>
      <c r="G461" s="44"/>
      <c r="H461" s="46">
        <f t="shared" si="62"/>
        <v>-160</v>
      </c>
      <c r="I461" s="46">
        <f t="shared" si="63"/>
        <v>0</v>
      </c>
      <c r="J461" s="46">
        <f t="shared" si="64"/>
        <v>-160</v>
      </c>
    </row>
    <row r="462" spans="1:10">
      <c r="A462" s="28">
        <v>45477</v>
      </c>
      <c r="B462" s="44" t="s">
        <v>47</v>
      </c>
      <c r="C462" s="44" t="s">
        <v>14</v>
      </c>
      <c r="D462" s="44">
        <v>1</v>
      </c>
      <c r="E462" s="45">
        <v>39440</v>
      </c>
      <c r="F462" s="45">
        <v>39270</v>
      </c>
      <c r="G462" s="44"/>
      <c r="H462" s="46">
        <f>(IF(C462="SHORT",E462-F462,IF(C462="LONG",F462-E462)))*D462</f>
        <v>170</v>
      </c>
      <c r="I462" s="46">
        <f>(IF(C462="SHORT",IF(G462="",0,F462-G462),IF(C462="LONG",IF(G462="",0,G462-F462))))*D462</f>
        <v>0</v>
      </c>
      <c r="J462" s="46">
        <f>H462+I462+L462</f>
        <v>170</v>
      </c>
    </row>
    <row r="463" spans="1:10">
      <c r="A463" s="28">
        <v>45477</v>
      </c>
      <c r="B463" s="44" t="s">
        <v>46</v>
      </c>
      <c r="C463" s="44" t="s">
        <v>14</v>
      </c>
      <c r="D463" s="44">
        <v>1</v>
      </c>
      <c r="E463" s="45">
        <v>18610</v>
      </c>
      <c r="F463" s="45">
        <v>18780</v>
      </c>
      <c r="G463" s="44"/>
      <c r="H463" s="46">
        <f>(IF(C463="SHORT",E463-F463,IF(C463="LONG",F463-E463)))*D463</f>
        <v>-170</v>
      </c>
      <c r="I463" s="46">
        <f>(IF(C463="SHORT",IF(G463="",0,F463-G463),IF(C463="LONG",IF(G463="",0,G463-F463))))*D463</f>
        <v>0</v>
      </c>
      <c r="J463" s="46">
        <f>H463+I463+L463</f>
        <v>-170</v>
      </c>
    </row>
    <row r="464" spans="1:10">
      <c r="A464" s="28">
        <v>45476</v>
      </c>
      <c r="B464" s="44" t="s">
        <v>47</v>
      </c>
      <c r="C464" s="44" t="s">
        <v>14</v>
      </c>
      <c r="D464" s="44">
        <v>1</v>
      </c>
      <c r="E464" s="45">
        <v>39420</v>
      </c>
      <c r="F464" s="45">
        <v>39240</v>
      </c>
      <c r="G464" s="44"/>
      <c r="H464" s="46">
        <f>(IF(C464="SHORT",E464-F464,IF(C464="LONG",F464-E464)))*D464</f>
        <v>180</v>
      </c>
      <c r="I464" s="46">
        <f>(IF(C464="SHORT",IF(G464="",0,F464-G464),IF(C464="LONG",IF(G464="",0,G464-F464))))*D464</f>
        <v>0</v>
      </c>
      <c r="J464" s="46">
        <f>H464+I464+L464</f>
        <v>180</v>
      </c>
    </row>
    <row r="465" spans="1:10">
      <c r="A465" s="28">
        <v>45476</v>
      </c>
      <c r="B465" s="44" t="s">
        <v>46</v>
      </c>
      <c r="C465" s="44" t="s">
        <v>23</v>
      </c>
      <c r="D465" s="44">
        <v>1</v>
      </c>
      <c r="E465" s="45">
        <v>18380</v>
      </c>
      <c r="F465" s="45">
        <v>18520</v>
      </c>
      <c r="G465" s="44"/>
      <c r="H465" s="46">
        <f>(IF(C465="SHORT",E465-F465,IF(C465="LONG",F465-E465)))*D465</f>
        <v>140</v>
      </c>
      <c r="I465" s="46">
        <f>(IF(C465="SHORT",IF(G465="",0,F465-G465),IF(C465="LONG",IF(G465="",0,G465-F465))))*D465</f>
        <v>0</v>
      </c>
      <c r="J465" s="46">
        <f>H465+I465+L465</f>
        <v>140</v>
      </c>
    </row>
    <row r="466" spans="1:10">
      <c r="A466" s="28">
        <v>45476</v>
      </c>
      <c r="B466" s="78" t="s">
        <v>43</v>
      </c>
      <c r="C466" s="44" t="s">
        <v>14</v>
      </c>
      <c r="D466" s="44">
        <v>1</v>
      </c>
      <c r="E466" s="45">
        <v>20250</v>
      </c>
      <c r="F466" s="45">
        <v>20405</v>
      </c>
      <c r="H466" s="31">
        <f t="shared" ref="H466" si="65">(IF(C466="SHORT",E466-F466,IF(C466="LONG",F466-E466)))*D466</f>
        <v>-155</v>
      </c>
      <c r="I466" s="46">
        <f t="shared" ref="I466" si="66">(IF(C466="SHORT",IF(G466="",0,F466-G466),IF(C466="LONG",IF(G466="",0,G466-F466))))*D466</f>
        <v>0</v>
      </c>
      <c r="J466" s="46">
        <f t="shared" ref="J466" si="67">H466+I466+L466</f>
        <v>-155</v>
      </c>
    </row>
    <row r="467" spans="1:10">
      <c r="A467" s="28">
        <v>45475</v>
      </c>
      <c r="B467" s="44" t="s">
        <v>47</v>
      </c>
      <c r="C467" s="44" t="s">
        <v>23</v>
      </c>
      <c r="D467" s="44">
        <v>1</v>
      </c>
      <c r="E467" s="45">
        <v>39000</v>
      </c>
      <c r="F467" s="45">
        <v>39100</v>
      </c>
      <c r="G467" s="44">
        <v>39350</v>
      </c>
      <c r="H467" s="46">
        <f>(IF(C467="SHORT",E467-F467,IF(C467="LONG",F467-E467)))*D467</f>
        <v>100</v>
      </c>
      <c r="I467" s="46">
        <f>(IF(C467="SHORT",IF(G467="",0,F467-G467),IF(C467="LONG",IF(G467="",0,G467-F467))))*D467</f>
        <v>250</v>
      </c>
      <c r="J467" s="46">
        <f>H467+I467+L467</f>
        <v>350</v>
      </c>
    </row>
    <row r="468" spans="1:10">
      <c r="A468" s="28">
        <v>45475</v>
      </c>
      <c r="B468" s="44" t="s">
        <v>46</v>
      </c>
      <c r="C468" s="44" t="s">
        <v>23</v>
      </c>
      <c r="D468" s="44">
        <v>1</v>
      </c>
      <c r="E468" s="45">
        <v>18300</v>
      </c>
      <c r="F468" s="45">
        <v>18400</v>
      </c>
      <c r="G468" s="44"/>
      <c r="H468" s="46">
        <f>(IF(C468="SHORT",E468-F468,IF(C468="LONG",F468-E468)))*D468</f>
        <v>100</v>
      </c>
      <c r="I468" s="46">
        <f>(IF(C468="SHORT",IF(G468="",0,F468-G468),IF(C468="LONG",IF(G468="",0,G468-F468))))*D468</f>
        <v>0</v>
      </c>
      <c r="J468" s="46">
        <f>H468+I468+L468</f>
        <v>100</v>
      </c>
    </row>
    <row r="469" spans="1:10">
      <c r="A469" s="28">
        <v>45474</v>
      </c>
      <c r="B469" s="44" t="s">
        <v>47</v>
      </c>
      <c r="C469" s="44" t="s">
        <v>14</v>
      </c>
      <c r="D469" s="44">
        <v>1</v>
      </c>
      <c r="E469" s="45">
        <v>39420</v>
      </c>
      <c r="F469" s="45">
        <v>39270</v>
      </c>
      <c r="G469" s="44">
        <v>39040</v>
      </c>
      <c r="H469" s="46">
        <f>(IF(C469="SHORT",E469-F469,IF(C469="LONG",F469-E469)))*D469</f>
        <v>150</v>
      </c>
      <c r="I469" s="46">
        <f>(IF(C469="SHORT",IF(G469="",0,F469-G469),IF(C469="LONG",IF(G469="",0,G469-F469))))*D469</f>
        <v>230</v>
      </c>
      <c r="J469" s="46">
        <f>H469+I469+L469</f>
        <v>380</v>
      </c>
    </row>
    <row r="470" spans="1:10">
      <c r="A470" s="28">
        <v>45474</v>
      </c>
      <c r="B470" s="44" t="s">
        <v>46</v>
      </c>
      <c r="C470" s="44" t="s">
        <v>14</v>
      </c>
      <c r="D470" s="44">
        <v>1</v>
      </c>
      <c r="E470" s="45">
        <v>18510</v>
      </c>
      <c r="F470" s="45">
        <v>18410</v>
      </c>
      <c r="G470" s="44">
        <v>18310</v>
      </c>
      <c r="H470" s="46">
        <f>(IF(C470="SHORT",E470-F470,IF(C470="LONG",F470-E470)))*D470</f>
        <v>100</v>
      </c>
      <c r="I470" s="46">
        <f>(IF(C470="SHORT",IF(G470="",0,F470-G470),IF(C470="LONG",IF(G470="",0,G470-F470))))*D470</f>
        <v>100</v>
      </c>
      <c r="J470" s="46">
        <f>H470+I470+L470</f>
        <v>200</v>
      </c>
    </row>
    <row r="472" spans="1:10">
      <c r="A472" s="28">
        <v>45471</v>
      </c>
      <c r="B472" s="44" t="s">
        <v>46</v>
      </c>
      <c r="C472" s="44" t="s">
        <v>14</v>
      </c>
      <c r="D472" s="44">
        <v>1</v>
      </c>
      <c r="E472" s="45">
        <v>18510</v>
      </c>
      <c r="F472" s="45">
        <v>18360</v>
      </c>
      <c r="H472" s="46">
        <f t="shared" ref="H472:H477" si="68">(IF(C472="SHORT",E472-F472,IF(C472="LONG",F472-E472)))*D472</f>
        <v>150</v>
      </c>
      <c r="I472" s="46">
        <f t="shared" ref="I472:I477" si="69">(IF(C472="SHORT",IF(G472="",0,F472-G472),IF(C472="LONG",IF(G472="",0,G472-F472))))*D472</f>
        <v>0</v>
      </c>
      <c r="J472" s="46">
        <f t="shared" ref="J472:J477" si="70">H472+I472+L472</f>
        <v>150</v>
      </c>
    </row>
    <row r="473" spans="1:10">
      <c r="A473" s="28">
        <v>45470</v>
      </c>
      <c r="B473" s="44" t="s">
        <v>46</v>
      </c>
      <c r="C473" s="44" t="s">
        <v>23</v>
      </c>
      <c r="D473" s="44">
        <v>1</v>
      </c>
      <c r="E473" s="45">
        <v>18290</v>
      </c>
      <c r="F473" s="45">
        <v>18440</v>
      </c>
      <c r="G473" s="44"/>
      <c r="H473" s="46">
        <f t="shared" si="68"/>
        <v>150</v>
      </c>
      <c r="I473" s="46">
        <f t="shared" si="69"/>
        <v>0</v>
      </c>
      <c r="J473" s="46">
        <f t="shared" si="70"/>
        <v>150</v>
      </c>
    </row>
    <row r="474" spans="1:10">
      <c r="A474" s="28">
        <v>45469</v>
      </c>
      <c r="B474" s="44" t="s">
        <v>46</v>
      </c>
      <c r="C474" s="44" t="s">
        <v>14</v>
      </c>
      <c r="D474" s="44">
        <v>1</v>
      </c>
      <c r="E474" s="45">
        <v>18480</v>
      </c>
      <c r="F474" s="45">
        <v>18380</v>
      </c>
      <c r="G474" s="44">
        <v>18280</v>
      </c>
      <c r="H474" s="46">
        <f t="shared" si="68"/>
        <v>100</v>
      </c>
      <c r="I474" s="46">
        <f t="shared" si="69"/>
        <v>100</v>
      </c>
      <c r="J474" s="46">
        <f t="shared" si="70"/>
        <v>200</v>
      </c>
    </row>
    <row r="475" spans="1:10">
      <c r="A475" s="28">
        <v>45468</v>
      </c>
      <c r="B475" s="44" t="s">
        <v>46</v>
      </c>
      <c r="C475" s="44" t="s">
        <v>23</v>
      </c>
      <c r="D475" s="44">
        <v>1</v>
      </c>
      <c r="E475" s="45">
        <v>18270</v>
      </c>
      <c r="F475" s="45">
        <v>18370</v>
      </c>
      <c r="G475" s="44">
        <v>18470</v>
      </c>
      <c r="H475" s="46">
        <f t="shared" si="68"/>
        <v>100</v>
      </c>
      <c r="I475" s="46">
        <f t="shared" si="69"/>
        <v>100</v>
      </c>
      <c r="J475" s="46">
        <f t="shared" si="70"/>
        <v>200</v>
      </c>
    </row>
    <row r="476" spans="1:10">
      <c r="A476" s="28">
        <v>45468</v>
      </c>
      <c r="B476" s="44" t="s">
        <v>47</v>
      </c>
      <c r="C476" s="44" t="s">
        <v>23</v>
      </c>
      <c r="D476" s="44">
        <v>1</v>
      </c>
      <c r="E476" s="45">
        <v>39420</v>
      </c>
      <c r="F476" s="45">
        <v>39120</v>
      </c>
      <c r="G476" s="44"/>
      <c r="H476" s="46">
        <f t="shared" si="68"/>
        <v>-300</v>
      </c>
      <c r="I476" s="46">
        <f t="shared" si="69"/>
        <v>0</v>
      </c>
      <c r="J476" s="46">
        <f t="shared" si="70"/>
        <v>-300</v>
      </c>
    </row>
    <row r="477" spans="1:10">
      <c r="A477" s="28">
        <v>45467</v>
      </c>
      <c r="B477" s="44" t="s">
        <v>47</v>
      </c>
      <c r="C477" s="44" t="s">
        <v>23</v>
      </c>
      <c r="D477" s="44">
        <v>1</v>
      </c>
      <c r="E477" s="45">
        <v>39290</v>
      </c>
      <c r="F477" s="45">
        <v>39390</v>
      </c>
      <c r="G477" s="44">
        <v>39590</v>
      </c>
      <c r="H477" s="46">
        <f t="shared" si="68"/>
        <v>100</v>
      </c>
      <c r="I477" s="46">
        <f t="shared" si="69"/>
        <v>200</v>
      </c>
      <c r="J477" s="46">
        <f t="shared" si="70"/>
        <v>300</v>
      </c>
    </row>
    <row r="478" spans="1:10">
      <c r="A478" s="28">
        <v>45463</v>
      </c>
      <c r="B478" s="44" t="s">
        <v>46</v>
      </c>
      <c r="C478" s="44" t="s">
        <v>14</v>
      </c>
      <c r="D478" s="44">
        <v>1</v>
      </c>
      <c r="E478" s="45">
        <v>18375</v>
      </c>
      <c r="F478" s="45">
        <v>18270</v>
      </c>
      <c r="G478" s="44"/>
      <c r="H478" s="65">
        <f t="shared" ref="H478" si="71">(IF(C478="SHORT",E478-F478,IF(C478="LONG",F478-E478)))*D478</f>
        <v>105</v>
      </c>
      <c r="I478" s="65">
        <f t="shared" ref="I478" si="72">(IF(C478="SHORT",IF(G478="",0,F478-G478),IF(C478="LONG",IF(G478="",0,G478-F478))))*D478</f>
        <v>0</v>
      </c>
      <c r="J478" s="65">
        <f t="shared" ref="J478" si="73">H478+I478+L478</f>
        <v>105</v>
      </c>
    </row>
    <row r="479" spans="1:10">
      <c r="A479" s="28">
        <v>45463</v>
      </c>
      <c r="B479" s="63" t="s">
        <v>43</v>
      </c>
      <c r="C479" s="63" t="s">
        <v>14</v>
      </c>
      <c r="D479" s="44">
        <v>1</v>
      </c>
      <c r="E479" s="45">
        <v>20300</v>
      </c>
      <c r="F479" s="45">
        <v>20170</v>
      </c>
      <c r="G479" s="44"/>
      <c r="H479" s="31">
        <v>-130</v>
      </c>
      <c r="I479" s="65">
        <f t="shared" ref="I479:I481" si="74">(IF(C479="SHORT",IF(G479="",0,F479-G479),IF(C479="LONG",IF(G479="",0,G479-F479))))*D479</f>
        <v>0</v>
      </c>
      <c r="J479" s="46">
        <v>-130</v>
      </c>
    </row>
    <row r="480" spans="1:10">
      <c r="A480" s="28">
        <v>45461</v>
      </c>
      <c r="B480" s="44" t="s">
        <v>47</v>
      </c>
      <c r="C480" s="44" t="s">
        <v>14</v>
      </c>
      <c r="D480" s="44">
        <v>1</v>
      </c>
      <c r="E480" s="45">
        <v>38780</v>
      </c>
      <c r="F480" s="45">
        <v>39070</v>
      </c>
      <c r="G480" s="44"/>
      <c r="H480" s="65">
        <f t="shared" ref="H480:H481" si="75">(IF(C480="SHORT",E480-F480,IF(C480="LONG",F480-E480)))*D480</f>
        <v>-290</v>
      </c>
      <c r="I480" s="65">
        <f t="shared" si="74"/>
        <v>0</v>
      </c>
      <c r="J480" s="46">
        <f t="shared" ref="J480:J481" si="76">H480+I480+L480</f>
        <v>-290</v>
      </c>
    </row>
    <row r="481" spans="1:10">
      <c r="A481" s="28">
        <v>45460</v>
      </c>
      <c r="B481" s="44" t="s">
        <v>47</v>
      </c>
      <c r="C481" s="44" t="s">
        <v>14</v>
      </c>
      <c r="D481" s="44">
        <v>1</v>
      </c>
      <c r="E481" s="45">
        <v>38520</v>
      </c>
      <c r="F481" s="45">
        <v>38420</v>
      </c>
      <c r="G481" s="44"/>
      <c r="H481" s="65">
        <f t="shared" si="75"/>
        <v>100</v>
      </c>
      <c r="I481" s="65">
        <f t="shared" si="74"/>
        <v>0</v>
      </c>
      <c r="J481" s="65">
        <f t="shared" si="76"/>
        <v>100</v>
      </c>
    </row>
    <row r="482" spans="1:10">
      <c r="A482" s="28">
        <v>45460</v>
      </c>
      <c r="B482" s="58" t="s">
        <v>43</v>
      </c>
      <c r="C482" s="58" t="s">
        <v>14</v>
      </c>
      <c r="D482" s="44">
        <v>1</v>
      </c>
      <c r="E482" s="45">
        <v>19710</v>
      </c>
      <c r="F482" s="45">
        <v>19860</v>
      </c>
      <c r="G482" s="44"/>
      <c r="H482" s="31">
        <v>-150</v>
      </c>
      <c r="I482" s="32">
        <f t="shared" ref="I482" si="77">(IF(C482="SHORT",IF(G482="",0,F482-G482),IF(C482="LONG",IF(G482="",0,G482-F482))))*D482</f>
        <v>0</v>
      </c>
      <c r="J482" s="31">
        <v>-150</v>
      </c>
    </row>
    <row r="483" spans="1:10">
      <c r="A483" s="28">
        <v>45457</v>
      </c>
      <c r="B483" s="52" t="s">
        <v>43</v>
      </c>
      <c r="C483" s="52" t="s">
        <v>14</v>
      </c>
      <c r="D483" s="44">
        <v>1</v>
      </c>
      <c r="E483" s="45">
        <v>19635</v>
      </c>
      <c r="F483" s="45">
        <v>19545</v>
      </c>
      <c r="G483" s="44"/>
      <c r="H483" s="34">
        <f t="shared" ref="H483:H487" si="78">(IF(C483="SHORT",E483-F483,IF(C483="LONG",F483-E483)))*D483</f>
        <v>90</v>
      </c>
      <c r="I483" s="32">
        <f t="shared" ref="I483:I486" si="79">(IF(C483="SHORT",IF(G483="",0,F483-G483),IF(C483="LONG",IF(G483="",0,G483-F483))))*D483</f>
        <v>0</v>
      </c>
      <c r="J483" s="32">
        <f t="shared" ref="J483:J486" si="80">H483+I483+L483</f>
        <v>90</v>
      </c>
    </row>
    <row r="484" spans="1:10">
      <c r="A484" s="28">
        <v>45457</v>
      </c>
      <c r="B484" s="44" t="s">
        <v>46</v>
      </c>
      <c r="C484" s="44" t="s">
        <v>23</v>
      </c>
      <c r="D484" s="44">
        <v>1</v>
      </c>
      <c r="E484" s="45">
        <v>18330</v>
      </c>
      <c r="F484" s="45">
        <v>18190</v>
      </c>
      <c r="G484" s="44"/>
      <c r="H484" s="31">
        <f t="shared" si="78"/>
        <v>-140</v>
      </c>
      <c r="I484" s="32">
        <f t="shared" si="79"/>
        <v>0</v>
      </c>
      <c r="J484" s="46">
        <f t="shared" si="80"/>
        <v>-140</v>
      </c>
    </row>
    <row r="485" spans="1:10">
      <c r="A485" s="28">
        <v>45456</v>
      </c>
      <c r="B485" s="44" t="s">
        <v>47</v>
      </c>
      <c r="C485" s="44" t="s">
        <v>14</v>
      </c>
      <c r="D485" s="44">
        <v>1</v>
      </c>
      <c r="E485" s="45">
        <v>38640</v>
      </c>
      <c r="F485" s="45">
        <v>38540</v>
      </c>
      <c r="G485" s="44">
        <v>38410</v>
      </c>
      <c r="H485" s="32">
        <f t="shared" si="78"/>
        <v>100</v>
      </c>
      <c r="I485" s="32">
        <f t="shared" si="79"/>
        <v>130</v>
      </c>
      <c r="J485" s="32">
        <f t="shared" si="80"/>
        <v>230</v>
      </c>
    </row>
    <row r="486" spans="1:10">
      <c r="A486" s="28">
        <v>45456</v>
      </c>
      <c r="B486" s="44" t="s">
        <v>46</v>
      </c>
      <c r="C486" s="44" t="s">
        <v>14</v>
      </c>
      <c r="D486" s="44">
        <v>1</v>
      </c>
      <c r="E486" s="45">
        <v>18585</v>
      </c>
      <c r="F486" s="45">
        <v>18485</v>
      </c>
      <c r="G486" s="44">
        <v>18385</v>
      </c>
      <c r="H486" s="32">
        <v>100</v>
      </c>
      <c r="I486" s="32">
        <f t="shared" si="79"/>
        <v>100</v>
      </c>
      <c r="J486" s="32">
        <f t="shared" si="80"/>
        <v>200</v>
      </c>
    </row>
    <row r="487" spans="1:10">
      <c r="A487" s="28">
        <v>45456</v>
      </c>
      <c r="B487" s="52" t="s">
        <v>43</v>
      </c>
      <c r="C487" s="52" t="s">
        <v>14</v>
      </c>
      <c r="D487" s="44">
        <v>1</v>
      </c>
      <c r="E487" s="45">
        <v>19615</v>
      </c>
      <c r="F487" s="45">
        <v>19535</v>
      </c>
      <c r="G487" s="44">
        <v>0</v>
      </c>
      <c r="H487" s="32">
        <f t="shared" si="78"/>
        <v>80</v>
      </c>
      <c r="I487" s="32"/>
      <c r="J487" s="32">
        <v>80</v>
      </c>
    </row>
    <row r="488" spans="1:10">
      <c r="A488" s="28">
        <v>45455</v>
      </c>
      <c r="B488" s="44" t="s">
        <v>47</v>
      </c>
      <c r="C488" s="44" t="s">
        <v>23</v>
      </c>
      <c r="D488" s="44">
        <v>1</v>
      </c>
      <c r="E488" s="45">
        <v>38780</v>
      </c>
      <c r="F488" s="45">
        <v>38850</v>
      </c>
      <c r="G488" s="44">
        <v>39150</v>
      </c>
      <c r="H488" s="32">
        <f t="shared" ref="H488:H489" si="81">(IF(C488="SHORT",E488-F488,IF(C488="LONG",F488-E488)))*D488</f>
        <v>70</v>
      </c>
      <c r="I488" s="32">
        <f t="shared" ref="I488:I489" si="82">(IF(C488="SHORT",IF(G488="",0,F488-G488),IF(C488="LONG",IF(G488="",0,G488-F488))))*D488</f>
        <v>300</v>
      </c>
      <c r="J488" s="32">
        <f t="shared" ref="J488:J489" si="83">H488+I488+L488</f>
        <v>370</v>
      </c>
    </row>
    <row r="489" spans="1:10">
      <c r="A489" s="28">
        <v>45455</v>
      </c>
      <c r="B489" s="44" t="s">
        <v>46</v>
      </c>
      <c r="C489" s="44" t="s">
        <v>23</v>
      </c>
      <c r="D489" s="44">
        <v>1</v>
      </c>
      <c r="E489" s="45">
        <v>18450</v>
      </c>
      <c r="F489" s="45">
        <v>18550</v>
      </c>
      <c r="G489" s="44">
        <v>18650</v>
      </c>
      <c r="H489" s="32">
        <f t="shared" si="81"/>
        <v>100</v>
      </c>
      <c r="I489" s="32">
        <f t="shared" si="82"/>
        <v>100</v>
      </c>
      <c r="J489" s="32">
        <f t="shared" si="83"/>
        <v>200</v>
      </c>
    </row>
    <row r="490" spans="1:10">
      <c r="A490" s="28">
        <v>45423</v>
      </c>
      <c r="B490" s="29" t="s">
        <v>43</v>
      </c>
      <c r="C490" s="29" t="s">
        <v>14</v>
      </c>
      <c r="D490" s="29">
        <v>1</v>
      </c>
      <c r="E490" s="29">
        <v>19100</v>
      </c>
      <c r="F490" s="42">
        <v>18930</v>
      </c>
      <c r="G490" s="36"/>
      <c r="H490" s="36">
        <v>70</v>
      </c>
      <c r="I490" s="60"/>
      <c r="J490" s="32">
        <v>70</v>
      </c>
    </row>
    <row r="491" spans="1:10">
      <c r="A491" s="28">
        <v>45454</v>
      </c>
      <c r="B491" s="44" t="s">
        <v>46</v>
      </c>
      <c r="C491" s="44" t="s">
        <v>23</v>
      </c>
      <c r="D491" s="44">
        <v>1</v>
      </c>
      <c r="E491" s="45">
        <v>18490</v>
      </c>
      <c r="F491" s="45">
        <v>18440</v>
      </c>
      <c r="G491" s="44"/>
      <c r="H491" s="31">
        <f t="shared" ref="H491:H494" si="84">(IF(C491="SHORT",E491-F491,IF(C491="LONG",F491-E491)))*D491</f>
        <v>-50</v>
      </c>
      <c r="I491" s="32">
        <f t="shared" ref="I491:I494" si="85">(IF(C491="SHORT",IF(G491="",0,F491-G491),IF(C491="LONG",IF(G491="",0,G491-F491))))*D491</f>
        <v>0</v>
      </c>
      <c r="J491" s="46">
        <f t="shared" ref="J491:J494" si="86">H491+I491+L491</f>
        <v>-50</v>
      </c>
    </row>
    <row r="492" spans="1:10">
      <c r="A492" s="28">
        <v>45454</v>
      </c>
      <c r="B492" s="44" t="s">
        <v>47</v>
      </c>
      <c r="C492" s="44" t="s">
        <v>23</v>
      </c>
      <c r="D492" s="44">
        <v>1</v>
      </c>
      <c r="E492" s="45">
        <v>38780</v>
      </c>
      <c r="F492" s="45">
        <v>38510</v>
      </c>
      <c r="G492" s="44"/>
      <c r="H492" s="31">
        <f t="shared" si="84"/>
        <v>-270</v>
      </c>
      <c r="I492" s="32">
        <f t="shared" si="85"/>
        <v>0</v>
      </c>
      <c r="J492" s="46">
        <f t="shared" si="86"/>
        <v>-270</v>
      </c>
    </row>
    <row r="493" spans="1:10">
      <c r="A493" s="28">
        <v>45453</v>
      </c>
      <c r="B493" s="44" t="s">
        <v>47</v>
      </c>
      <c r="C493" s="44" t="s">
        <v>23</v>
      </c>
      <c r="D493" s="44">
        <v>1</v>
      </c>
      <c r="E493" s="45">
        <v>38720</v>
      </c>
      <c r="F493" s="45">
        <v>38897</v>
      </c>
      <c r="G493" s="44"/>
      <c r="H493" s="32">
        <f t="shared" si="84"/>
        <v>177</v>
      </c>
      <c r="I493" s="32">
        <f t="shared" si="85"/>
        <v>0</v>
      </c>
      <c r="J493" s="32">
        <f t="shared" si="86"/>
        <v>177</v>
      </c>
    </row>
    <row r="494" spans="1:10">
      <c r="A494" s="28">
        <v>45453</v>
      </c>
      <c r="B494" s="44" t="s">
        <v>46</v>
      </c>
      <c r="C494" s="44" t="s">
        <v>23</v>
      </c>
      <c r="D494" s="44">
        <v>1</v>
      </c>
      <c r="E494" s="45">
        <v>18530</v>
      </c>
      <c r="F494" s="45">
        <v>18410</v>
      </c>
      <c r="G494" s="44"/>
      <c r="H494" s="31">
        <f t="shared" si="84"/>
        <v>-120</v>
      </c>
      <c r="I494" s="32">
        <f t="shared" si="85"/>
        <v>0</v>
      </c>
      <c r="J494" s="46">
        <f t="shared" si="86"/>
        <v>-120</v>
      </c>
    </row>
    <row r="495" spans="1:10">
      <c r="A495" s="28">
        <v>45419</v>
      </c>
      <c r="B495" s="29" t="s">
        <v>43</v>
      </c>
      <c r="C495" s="29" t="s">
        <v>14</v>
      </c>
      <c r="D495" s="29">
        <v>1</v>
      </c>
      <c r="E495" s="29">
        <v>19080</v>
      </c>
      <c r="F495" s="42">
        <v>18090</v>
      </c>
      <c r="G495" s="36"/>
      <c r="H495" s="36">
        <v>90</v>
      </c>
      <c r="I495" s="60"/>
      <c r="J495" s="32">
        <v>90</v>
      </c>
    </row>
    <row r="496" spans="1:10">
      <c r="A496" s="28">
        <v>45449</v>
      </c>
      <c r="B496" s="44" t="s">
        <v>47</v>
      </c>
      <c r="C496" s="44" t="s">
        <v>14</v>
      </c>
      <c r="D496" s="44">
        <v>1</v>
      </c>
      <c r="E496" s="45">
        <v>38820</v>
      </c>
      <c r="F496" s="45">
        <v>38660</v>
      </c>
      <c r="G496" s="44"/>
      <c r="H496" s="32">
        <v>160</v>
      </c>
      <c r="I496" s="32">
        <v>0</v>
      </c>
      <c r="J496" s="32">
        <v>160</v>
      </c>
    </row>
    <row r="497" spans="1:10">
      <c r="A497" s="28">
        <v>45449</v>
      </c>
      <c r="B497" s="44" t="s">
        <v>46</v>
      </c>
      <c r="C497" s="44" t="s">
        <v>14</v>
      </c>
      <c r="D497" s="44">
        <v>1</v>
      </c>
      <c r="E497" s="45">
        <v>18685</v>
      </c>
      <c r="F497" s="45">
        <v>18785</v>
      </c>
      <c r="G497" s="44"/>
      <c r="H497" s="31">
        <v>-100</v>
      </c>
      <c r="I497" s="32">
        <v>0</v>
      </c>
      <c r="J497" s="46">
        <v>-100</v>
      </c>
    </row>
    <row r="498" spans="1:10">
      <c r="A498" s="28">
        <v>45448</v>
      </c>
      <c r="B498" s="44" t="s">
        <v>47</v>
      </c>
      <c r="C498" s="44" t="s">
        <v>14</v>
      </c>
      <c r="D498" s="44">
        <v>1</v>
      </c>
      <c r="E498" s="45">
        <v>38710</v>
      </c>
      <c r="F498" s="45">
        <v>38558</v>
      </c>
      <c r="G498" s="44"/>
      <c r="H498" s="32">
        <v>152</v>
      </c>
      <c r="I498" s="32">
        <v>0</v>
      </c>
      <c r="J498" s="32">
        <v>152</v>
      </c>
    </row>
    <row r="499" spans="1:10">
      <c r="A499" s="28">
        <v>45447</v>
      </c>
      <c r="B499" s="44" t="s">
        <v>47</v>
      </c>
      <c r="C499" s="44" t="s">
        <v>14</v>
      </c>
      <c r="D499" s="44">
        <v>1</v>
      </c>
      <c r="E499" s="45">
        <v>38440</v>
      </c>
      <c r="F499" s="45">
        <v>38690</v>
      </c>
      <c r="G499" s="44"/>
      <c r="H499" s="31">
        <v>-250</v>
      </c>
      <c r="I499" s="32">
        <v>0</v>
      </c>
      <c r="J499" s="46">
        <v>-250</v>
      </c>
    </row>
    <row r="500" spans="1:10" s="1" customFormat="1"/>
    <row r="501" spans="1:10" s="1" customFormat="1">
      <c r="A501" s="23">
        <v>45443</v>
      </c>
      <c r="B501" s="24" t="s">
        <v>43</v>
      </c>
      <c r="C501" s="24" t="s">
        <v>23</v>
      </c>
      <c r="D501" s="24">
        <v>1</v>
      </c>
      <c r="E501" s="24">
        <v>18730</v>
      </c>
      <c r="F501" s="43">
        <v>18590</v>
      </c>
      <c r="G501" s="27"/>
      <c r="H501" s="27">
        <v>-140</v>
      </c>
      <c r="J501" s="27">
        <v>-140</v>
      </c>
    </row>
    <row r="502" spans="1:10" s="1" customFormat="1">
      <c r="A502" s="23">
        <v>45442</v>
      </c>
      <c r="B502" s="24" t="s">
        <v>43</v>
      </c>
      <c r="C502" s="24" t="s">
        <v>14</v>
      </c>
      <c r="D502" s="24">
        <v>1</v>
      </c>
      <c r="E502" s="24">
        <v>18800</v>
      </c>
      <c r="F502" s="43">
        <v>18710</v>
      </c>
      <c r="G502" s="26"/>
      <c r="H502" s="26">
        <v>90</v>
      </c>
      <c r="J502" s="26">
        <v>90</v>
      </c>
    </row>
    <row r="503" spans="1:10" s="1" customFormat="1">
      <c r="A503" s="23">
        <v>45435</v>
      </c>
      <c r="B503" s="24" t="s">
        <v>43</v>
      </c>
      <c r="C503" s="24" t="s">
        <v>23</v>
      </c>
      <c r="D503" s="24">
        <v>1</v>
      </c>
      <c r="E503" s="24">
        <v>19000</v>
      </c>
      <c r="F503" s="43">
        <v>18830</v>
      </c>
      <c r="G503" s="27"/>
      <c r="H503" s="27">
        <v>-170</v>
      </c>
      <c r="J503" s="27">
        <v>-170</v>
      </c>
    </row>
    <row r="504" spans="1:10" s="1" customFormat="1">
      <c r="A504" s="23">
        <v>45425</v>
      </c>
      <c r="B504" s="24" t="s">
        <v>43</v>
      </c>
      <c r="C504" s="24" t="s">
        <v>23</v>
      </c>
      <c r="D504" s="24">
        <v>1</v>
      </c>
      <c r="E504" s="24">
        <v>18300</v>
      </c>
      <c r="F504" s="43">
        <v>18420</v>
      </c>
      <c r="G504" s="41"/>
      <c r="H504" s="41">
        <v>120</v>
      </c>
      <c r="J504" s="41">
        <v>120</v>
      </c>
    </row>
    <row r="505" spans="1:10" s="1" customFormat="1">
      <c r="A505" s="23">
        <v>45422</v>
      </c>
      <c r="B505" s="24" t="s">
        <v>43</v>
      </c>
      <c r="C505" s="24" t="s">
        <v>23</v>
      </c>
      <c r="D505" s="24">
        <v>1</v>
      </c>
      <c r="E505" s="24">
        <v>18250</v>
      </c>
      <c r="F505" s="43">
        <v>18370</v>
      </c>
      <c r="G505" s="41"/>
      <c r="H505" s="41">
        <v>120</v>
      </c>
      <c r="J505" s="41">
        <v>120</v>
      </c>
    </row>
    <row r="506" spans="1:10" s="1" customFormat="1">
      <c r="A506" s="23">
        <v>45420</v>
      </c>
      <c r="B506" s="24" t="s">
        <v>43</v>
      </c>
      <c r="C506" s="24" t="s">
        <v>23</v>
      </c>
      <c r="D506" s="24">
        <v>1</v>
      </c>
      <c r="E506" s="24">
        <v>18150</v>
      </c>
      <c r="F506" s="43">
        <v>18270</v>
      </c>
      <c r="G506" s="41"/>
      <c r="H506" s="41">
        <v>120</v>
      </c>
      <c r="J506" s="41">
        <v>120</v>
      </c>
    </row>
    <row r="507" spans="1:10" s="1" customFormat="1">
      <c r="A507" s="23">
        <v>45415</v>
      </c>
      <c r="B507" s="24" t="s">
        <v>43</v>
      </c>
      <c r="C507" s="24" t="s">
        <v>14</v>
      </c>
      <c r="D507" s="24">
        <v>1</v>
      </c>
      <c r="E507" s="24">
        <v>17750</v>
      </c>
      <c r="F507" s="43">
        <v>17920</v>
      </c>
      <c r="G507" s="27"/>
      <c r="H507" s="27">
        <v>-170</v>
      </c>
      <c r="J507" s="27">
        <v>-170</v>
      </c>
    </row>
  </sheetData>
  <mergeCells count="1">
    <mergeCell ref="A5:E5"/>
  </mergeCells>
  <conditionalFormatting sqref="I496:J499 F460:F461 I404:K405 I383:K401 K376:K382 K356:K367 K346:K349 I334:K343 K330:K333 I296:K298 I294:K294 I279:K292 I215:J252 I491:J494 I472:J489 I403:J470 I352:K352 I344:J382 I307:K327 K306 I277:J333 I274:K276 I255:K270 I254:J274 I217:K253 I133:K214 I138:L138 I110:J154 I65:J108 I62:J63">
    <cfRule type="cellIs" dxfId="105" priority="1062" stopIfTrue="1" operator="lessThan">
      <formula>0</formula>
    </cfRule>
  </conditionalFormatting>
  <conditionalFormatting sqref="I64:J64">
    <cfRule type="cellIs" dxfId="104" priority="70" stopIfTrue="1" operator="lessThan">
      <formula>0</formula>
    </cfRule>
  </conditionalFormatting>
  <conditionalFormatting sqref="I59:J60">
    <cfRule type="cellIs" dxfId="103" priority="57" stopIfTrue="1" operator="lessThan">
      <formula>0</formula>
    </cfRule>
  </conditionalFormatting>
  <conditionalFormatting sqref="I60:J60">
    <cfRule type="cellIs" dxfId="102" priority="56" stopIfTrue="1" operator="lessThan">
      <formula>0</formula>
    </cfRule>
  </conditionalFormatting>
  <conditionalFormatting sqref="I59:J59">
    <cfRule type="cellIs" dxfId="101" priority="55" stopIfTrue="1" operator="lessThan">
      <formula>0</formula>
    </cfRule>
  </conditionalFormatting>
  <conditionalFormatting sqref="I57:J58">
    <cfRule type="cellIs" dxfId="100" priority="54" stopIfTrue="1" operator="lessThan">
      <formula>0</formula>
    </cfRule>
  </conditionalFormatting>
  <conditionalFormatting sqref="I50:J56">
    <cfRule type="cellIs" dxfId="99" priority="53" stopIfTrue="1" operator="lessThan">
      <formula>0</formula>
    </cfRule>
  </conditionalFormatting>
  <conditionalFormatting sqref="I55:J55">
    <cfRule type="cellIs" dxfId="98" priority="52" stopIfTrue="1" operator="lessThan">
      <formula>0</formula>
    </cfRule>
  </conditionalFormatting>
  <conditionalFormatting sqref="I53:J54">
    <cfRule type="cellIs" dxfId="97" priority="51" stopIfTrue="1" operator="lessThan">
      <formula>0</formula>
    </cfRule>
  </conditionalFormatting>
  <conditionalFormatting sqref="I52:J52">
    <cfRule type="cellIs" dxfId="96" priority="50" stopIfTrue="1" operator="lessThan">
      <formula>0</formula>
    </cfRule>
  </conditionalFormatting>
  <conditionalFormatting sqref="I51:J51">
    <cfRule type="cellIs" dxfId="95" priority="49" stopIfTrue="1" operator="lessThan">
      <formula>0</formula>
    </cfRule>
  </conditionalFormatting>
  <conditionalFormatting sqref="I50:J50">
    <cfRule type="cellIs" dxfId="94" priority="48" stopIfTrue="1" operator="lessThan">
      <formula>0</formula>
    </cfRule>
  </conditionalFormatting>
  <conditionalFormatting sqref="I8:J26">
    <cfRule type="cellIs" dxfId="93" priority="47" stopIfTrue="1" operator="lessThan">
      <formula>0</formula>
    </cfRule>
  </conditionalFormatting>
  <conditionalFormatting sqref="I25:J25">
    <cfRule type="cellIs" dxfId="91" priority="46" stopIfTrue="1" operator="lessThan">
      <formula>0</formula>
    </cfRule>
  </conditionalFormatting>
  <conditionalFormatting sqref="I24:J24">
    <cfRule type="cellIs" dxfId="89" priority="45" stopIfTrue="1" operator="lessThan">
      <formula>0</formula>
    </cfRule>
  </conditionalFormatting>
  <conditionalFormatting sqref="I22:J23">
    <cfRule type="cellIs" dxfId="87" priority="44" stopIfTrue="1" operator="lessThan">
      <formula>0</formula>
    </cfRule>
  </conditionalFormatting>
  <conditionalFormatting sqref="I49:J49">
    <cfRule type="cellIs" dxfId="85" priority="43" stopIfTrue="1" operator="lessThan">
      <formula>0</formula>
    </cfRule>
  </conditionalFormatting>
  <conditionalFormatting sqref="I49:J49">
    <cfRule type="cellIs" dxfId="83" priority="42" stopIfTrue="1" operator="lessThan">
      <formula>0</formula>
    </cfRule>
  </conditionalFormatting>
  <conditionalFormatting sqref="I48:J48">
    <cfRule type="cellIs" dxfId="81" priority="41" stopIfTrue="1" operator="lessThan">
      <formula>0</formula>
    </cfRule>
  </conditionalFormatting>
  <conditionalFormatting sqref="I48:J48">
    <cfRule type="cellIs" dxfId="79" priority="40" stopIfTrue="1" operator="lessThan">
      <formula>0</formula>
    </cfRule>
  </conditionalFormatting>
  <conditionalFormatting sqref="I47:J47">
    <cfRule type="cellIs" dxfId="77" priority="39" stopIfTrue="1" operator="lessThan">
      <formula>0</formula>
    </cfRule>
  </conditionalFormatting>
  <conditionalFormatting sqref="I47:J47">
    <cfRule type="cellIs" dxfId="75" priority="38" stopIfTrue="1" operator="lessThan">
      <formula>0</formula>
    </cfRule>
  </conditionalFormatting>
  <conditionalFormatting sqref="I45:J45">
    <cfRule type="cellIs" dxfId="73" priority="37" stopIfTrue="1" operator="lessThan">
      <formula>0</formula>
    </cfRule>
  </conditionalFormatting>
  <conditionalFormatting sqref="I45:J45">
    <cfRule type="cellIs" dxfId="71" priority="36" stopIfTrue="1" operator="lessThan">
      <formula>0</formula>
    </cfRule>
  </conditionalFormatting>
  <conditionalFormatting sqref="I46:J46">
    <cfRule type="cellIs" dxfId="69" priority="35" stopIfTrue="1" operator="lessThan">
      <formula>0</formula>
    </cfRule>
  </conditionalFormatting>
  <conditionalFormatting sqref="I46:J46">
    <cfRule type="cellIs" dxfId="67" priority="34" stopIfTrue="1" operator="lessThan">
      <formula>0</formula>
    </cfRule>
  </conditionalFormatting>
  <conditionalFormatting sqref="I43:J43">
    <cfRule type="cellIs" dxfId="65" priority="33" stopIfTrue="1" operator="lessThan">
      <formula>0</formula>
    </cfRule>
  </conditionalFormatting>
  <conditionalFormatting sqref="I43:J43">
    <cfRule type="cellIs" dxfId="63" priority="32" stopIfTrue="1" operator="lessThan">
      <formula>0</formula>
    </cfRule>
  </conditionalFormatting>
  <conditionalFormatting sqref="I42:J42">
    <cfRule type="cellIs" dxfId="61" priority="31" stopIfTrue="1" operator="lessThan">
      <formula>0</formula>
    </cfRule>
  </conditionalFormatting>
  <conditionalFormatting sqref="I42:J42">
    <cfRule type="cellIs" dxfId="59" priority="30" stopIfTrue="1" operator="lessThan">
      <formula>0</formula>
    </cfRule>
  </conditionalFormatting>
  <conditionalFormatting sqref="I41:J41">
    <cfRule type="cellIs" dxfId="57" priority="29" stopIfTrue="1" operator="lessThan">
      <formula>0</formula>
    </cfRule>
  </conditionalFormatting>
  <conditionalFormatting sqref="I41:J41">
    <cfRule type="cellIs" dxfId="55" priority="28" stopIfTrue="1" operator="lessThan">
      <formula>0</formula>
    </cfRule>
  </conditionalFormatting>
  <conditionalFormatting sqref="I40:J40">
    <cfRule type="cellIs" dxfId="53" priority="27" stopIfTrue="1" operator="lessThan">
      <formula>0</formula>
    </cfRule>
  </conditionalFormatting>
  <conditionalFormatting sqref="I40:J40">
    <cfRule type="cellIs" dxfId="51" priority="26" stopIfTrue="1" operator="lessThan">
      <formula>0</formula>
    </cfRule>
  </conditionalFormatting>
  <conditionalFormatting sqref="I39:J39">
    <cfRule type="cellIs" dxfId="49" priority="25" stopIfTrue="1" operator="lessThan">
      <formula>0</formula>
    </cfRule>
  </conditionalFormatting>
  <conditionalFormatting sqref="I39:J39">
    <cfRule type="cellIs" dxfId="47" priority="24" stopIfTrue="1" operator="lessThan">
      <formula>0</formula>
    </cfRule>
  </conditionalFormatting>
  <conditionalFormatting sqref="I38:J38">
    <cfRule type="cellIs" dxfId="45" priority="23" stopIfTrue="1" operator="lessThan">
      <formula>0</formula>
    </cfRule>
  </conditionalFormatting>
  <conditionalFormatting sqref="I38:J38">
    <cfRule type="cellIs" dxfId="43" priority="22" stopIfTrue="1" operator="lessThan">
      <formula>0</formula>
    </cfRule>
  </conditionalFormatting>
  <conditionalFormatting sqref="I37:J37">
    <cfRule type="cellIs" dxfId="41" priority="21" stopIfTrue="1" operator="lessThan">
      <formula>0</formula>
    </cfRule>
  </conditionalFormatting>
  <conditionalFormatting sqref="I37:J37">
    <cfRule type="cellIs" dxfId="39" priority="20" stopIfTrue="1" operator="lessThan">
      <formula>0</formula>
    </cfRule>
  </conditionalFormatting>
  <conditionalFormatting sqref="I36:J36">
    <cfRule type="cellIs" dxfId="37" priority="19" stopIfTrue="1" operator="lessThan">
      <formula>0</formula>
    </cfRule>
  </conditionalFormatting>
  <conditionalFormatting sqref="I36:J36">
    <cfRule type="cellIs" dxfId="35" priority="18" stopIfTrue="1" operator="lessThan">
      <formula>0</formula>
    </cfRule>
  </conditionalFormatting>
  <conditionalFormatting sqref="I35:J35">
    <cfRule type="cellIs" dxfId="33" priority="17" stopIfTrue="1" operator="lessThan">
      <formula>0</formula>
    </cfRule>
  </conditionalFormatting>
  <conditionalFormatting sqref="I35:J35">
    <cfRule type="cellIs" dxfId="31" priority="16" stopIfTrue="1" operator="lessThan">
      <formula>0</formula>
    </cfRule>
  </conditionalFormatting>
  <conditionalFormatting sqref="I34:J34">
    <cfRule type="cellIs" dxfId="29" priority="15" stopIfTrue="1" operator="lessThan">
      <formula>0</formula>
    </cfRule>
  </conditionalFormatting>
  <conditionalFormatting sqref="I34:J34">
    <cfRule type="cellIs" dxfId="27" priority="14" stopIfTrue="1" operator="lessThan">
      <formula>0</formula>
    </cfRule>
  </conditionalFormatting>
  <conditionalFormatting sqref="I33:J33">
    <cfRule type="cellIs" dxfId="25" priority="13" stopIfTrue="1" operator="lessThan">
      <formula>0</formula>
    </cfRule>
  </conditionalFormatting>
  <conditionalFormatting sqref="I33:J33">
    <cfRule type="cellIs" dxfId="23" priority="12" stopIfTrue="1" operator="lessThan">
      <formula>0</formula>
    </cfRule>
  </conditionalFormatting>
  <conditionalFormatting sqref="I32:J32">
    <cfRule type="cellIs" dxfId="21" priority="11" stopIfTrue="1" operator="lessThan">
      <formula>0</formula>
    </cfRule>
  </conditionalFormatting>
  <conditionalFormatting sqref="I32:J32">
    <cfRule type="cellIs" dxfId="19" priority="10" stopIfTrue="1" operator="lessThan">
      <formula>0</formula>
    </cfRule>
  </conditionalFormatting>
  <conditionalFormatting sqref="I31:J31">
    <cfRule type="cellIs" dxfId="17" priority="9" stopIfTrue="1" operator="lessThan">
      <formula>0</formula>
    </cfRule>
  </conditionalFormatting>
  <conditionalFormatting sqref="I31:J31">
    <cfRule type="cellIs" dxfId="15" priority="8" stopIfTrue="1" operator="lessThan">
      <formula>0</formula>
    </cfRule>
  </conditionalFormatting>
  <conditionalFormatting sqref="I29:J29">
    <cfRule type="cellIs" dxfId="13" priority="7" stopIfTrue="1" operator="lessThan">
      <formula>0</formula>
    </cfRule>
  </conditionalFormatting>
  <conditionalFormatting sqref="I29:J29">
    <cfRule type="cellIs" dxfId="11" priority="6" stopIfTrue="1" operator="lessThan">
      <formula>0</formula>
    </cfRule>
  </conditionalFormatting>
  <conditionalFormatting sqref="I28:J28">
    <cfRule type="cellIs" dxfId="9" priority="5" stopIfTrue="1" operator="lessThan">
      <formula>0</formula>
    </cfRule>
  </conditionalFormatting>
  <conditionalFormatting sqref="I28:J28">
    <cfRule type="cellIs" dxfId="7" priority="4" stopIfTrue="1" operator="lessThan">
      <formula>0</formula>
    </cfRule>
  </conditionalFormatting>
  <conditionalFormatting sqref="I27:J27">
    <cfRule type="cellIs" dxfId="5" priority="3" stopIfTrue="1" operator="lessThan">
      <formula>0</formula>
    </cfRule>
  </conditionalFormatting>
  <conditionalFormatting sqref="I27:J27">
    <cfRule type="cellIs" dxfId="3" priority="2" stopIfTrue="1" operator="lessThan">
      <formula>0</formula>
    </cfRule>
  </conditionalFormatting>
  <conditionalFormatting sqref="I20:J20">
    <cfRule type="cellIs" dxfId="1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BASIC I-FOREX</vt:lpstr>
      <vt:lpstr>BASIC COMEX</vt:lpstr>
      <vt:lpstr>BASIC CRUDE OIL</vt:lpstr>
      <vt:lpstr> BASIC INDEX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2023-12-30T11:35:00Z</dcterms:created>
  <dcterms:modified xsi:type="dcterms:W3CDTF">2026-02-06T13:33:28Z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B9A9BD82A8E74D93903132D839EB718F_12</vt:lpwstr>
  </property>
  <property fmtid="{D5CDD505-2E9C-101B-9397-08002B2CF9AE}" pid="3" name="KSOProductBuildVer">
    <vt:lpwstr>1033-12.2.0.17119</vt:lpwstr>
  </property>
</Properties>
</file>